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5Q04TBL4" sheetId="1" r:id="rId1"/>
  </sheets>
  <definedNames>
    <definedName name="_xlnm.Print_Area" localSheetId="0">'QNHS2015Q04TBL4'!$A$1:$K$45</definedName>
    <definedName name="tab4Data">'QNHS2015Q04TBL4'!$A$46:$I$79</definedName>
    <definedName name="tab4TableHeaders">'QNHS2015Q04TBL4'!$A$80:$G$81</definedName>
  </definedNames>
  <calcPr fullCalcOnLoad="1"/>
</workbook>
</file>

<file path=xl/sharedStrings.xml><?xml version="1.0" encoding="utf-8"?>
<sst xmlns="http://schemas.openxmlformats.org/spreadsheetml/2006/main" count="390" uniqueCount="285">
  <si>
    <t>Table 4 Persons aged 15 years and over in employment (ILO) classified by sex and occupation (SOC2010)</t>
  </si>
  <si>
    <t>'000</t>
  </si>
  <si>
    <t>Broad occupational group</t>
  </si>
  <si>
    <t>Males</t>
  </si>
  <si>
    <t>1.</t>
  </si>
  <si>
    <t>Managers, directors and senior officials</t>
  </si>
  <si>
    <t>2.</t>
  </si>
  <si>
    <t>Professionals</t>
  </si>
  <si>
    <t>3.</t>
  </si>
  <si>
    <t>Associate professional and technical</t>
  </si>
  <si>
    <t>4.</t>
  </si>
  <si>
    <t>Administrative and secretarial</t>
  </si>
  <si>
    <t>5.</t>
  </si>
  <si>
    <t>Skilled trades</t>
  </si>
  <si>
    <t>6.</t>
  </si>
  <si>
    <t>Caring, leisure and other services</t>
  </si>
  <si>
    <t>7.</t>
  </si>
  <si>
    <t>Sales and customer service</t>
  </si>
  <si>
    <t>8.</t>
  </si>
  <si>
    <t>Process, plant and machine operatives</t>
  </si>
  <si>
    <t>9.</t>
  </si>
  <si>
    <t>Elementary</t>
  </si>
  <si>
    <t>Other/Not stated</t>
  </si>
  <si>
    <t>Total males</t>
  </si>
  <si>
    <t>Females</t>
  </si>
  <si>
    <t>Total females</t>
  </si>
  <si>
    <t>All persons</t>
  </si>
  <si>
    <t>Total persons</t>
  </si>
  <si>
    <t>classification1</t>
  </si>
  <si>
    <t>classification2</t>
  </si>
  <si>
    <t>SumPersons2013Q4Char</t>
  </si>
  <si>
    <t>SumPersons2014Q3Char</t>
  </si>
  <si>
    <t>SumPersons2014Q4Char</t>
  </si>
  <si>
    <t>SumPersons2015Q1Char</t>
  </si>
  <si>
    <t>SumPersons2015Q2Char</t>
  </si>
  <si>
    <t>SumPersons2015Q3Char</t>
  </si>
  <si>
    <t>SumPersons2015Q4Char</t>
  </si>
  <si>
    <t>a Male</t>
  </si>
  <si>
    <t>a. Managers, directors and senior officials</t>
  </si>
  <si>
    <t xml:space="preserve"> 101.6</t>
  </si>
  <si>
    <t xml:space="preserve"> 103.8</t>
  </si>
  <si>
    <t xml:space="preserve"> 107.7</t>
  </si>
  <si>
    <t xml:space="preserve"> 106.2</t>
  </si>
  <si>
    <t xml:space="preserve"> 108.3</t>
  </si>
  <si>
    <t xml:space="preserve"> 107.3</t>
  </si>
  <si>
    <t xml:space="preserve"> 108.6</t>
  </si>
  <si>
    <t>b. Professional</t>
  </si>
  <si>
    <t xml:space="preserve"> 154.4</t>
  </si>
  <si>
    <t xml:space="preserve"> 149.4</t>
  </si>
  <si>
    <t xml:space="preserve"> 149.1</t>
  </si>
  <si>
    <t xml:space="preserve"> 146.3</t>
  </si>
  <si>
    <t xml:space="preserve"> 153.5</t>
  </si>
  <si>
    <t xml:space="preserve"> 153.7</t>
  </si>
  <si>
    <t xml:space="preserve"> 150.8</t>
  </si>
  <si>
    <t>c. Associate professional and technical</t>
  </si>
  <si>
    <t xml:space="preserve"> 134.8</t>
  </si>
  <si>
    <t xml:space="preserve"> 134.5</t>
  </si>
  <si>
    <t xml:space="preserve"> 135.8</t>
  </si>
  <si>
    <t xml:space="preserve"> 134.6</t>
  </si>
  <si>
    <t xml:space="preserve"> 136.3</t>
  </si>
  <si>
    <t xml:space="preserve"> 138.3</t>
  </si>
  <si>
    <t xml:space="preserve"> 141.7</t>
  </si>
  <si>
    <t>d. Admin and secreterial</t>
  </si>
  <si>
    <t xml:space="preserve">  40.9</t>
  </si>
  <si>
    <t xml:space="preserve">  41.4</t>
  </si>
  <si>
    <t xml:space="preserve">  41.9</t>
  </si>
  <si>
    <t xml:space="preserve">  41.1</t>
  </si>
  <si>
    <t xml:space="preserve">  42.6</t>
  </si>
  <si>
    <t xml:space="preserve">  43.5</t>
  </si>
  <si>
    <t xml:space="preserve">  39.4</t>
  </si>
  <si>
    <t>e. Skilled trades</t>
  </si>
  <si>
    <t xml:space="preserve"> 277.1</t>
  </si>
  <si>
    <t xml:space="preserve"> 282.1</t>
  </si>
  <si>
    <t xml:space="preserve"> 277.8</t>
  </si>
  <si>
    <t xml:space="preserve"> 283.0</t>
  </si>
  <si>
    <t xml:space="preserve"> 287.6</t>
  </si>
  <si>
    <t xml:space="preserve"> 289.1</t>
  </si>
  <si>
    <t xml:space="preserve"> 285.7</t>
  </si>
  <si>
    <t>f. Caring, leisure and other service</t>
  </si>
  <si>
    <t xml:space="preserve">  23.8</t>
  </si>
  <si>
    <t xml:space="preserve">  29.1</t>
  </si>
  <si>
    <t xml:space="preserve">  28.3</t>
  </si>
  <si>
    <t xml:space="preserve">  29.2</t>
  </si>
  <si>
    <t xml:space="preserve">  27.7</t>
  </si>
  <si>
    <t xml:space="preserve">  27.9</t>
  </si>
  <si>
    <t xml:space="preserve">  26.6</t>
  </si>
  <si>
    <t>g. Sales and customer service</t>
  </si>
  <si>
    <t xml:space="preserve">  54.6</t>
  </si>
  <si>
    <t xml:space="preserve">  55.3</t>
  </si>
  <si>
    <t xml:space="preserve">  58.0</t>
  </si>
  <si>
    <t xml:space="preserve">  58.4</t>
  </si>
  <si>
    <t xml:space="preserve">  58.8</t>
  </si>
  <si>
    <t xml:space="preserve">  60.6</t>
  </si>
  <si>
    <t xml:space="preserve">  56.5</t>
  </si>
  <si>
    <t>h. Process, plant and machine operatives</t>
  </si>
  <si>
    <t xml:space="preserve"> 122.0</t>
  </si>
  <si>
    <t xml:space="preserve"> 119.2</t>
  </si>
  <si>
    <t xml:space="preserve"> 119.4</t>
  </si>
  <si>
    <t xml:space="preserve"> 120.6</t>
  </si>
  <si>
    <t xml:space="preserve"> 125.1</t>
  </si>
  <si>
    <t xml:space="preserve"> 131.2</t>
  </si>
  <si>
    <t xml:space="preserve"> 128.9</t>
  </si>
  <si>
    <t>i. Elementary</t>
  </si>
  <si>
    <t xml:space="preserve"> 124.7</t>
  </si>
  <si>
    <t xml:space="preserve"> 127.4</t>
  </si>
  <si>
    <t xml:space="preserve"> 123.8</t>
  </si>
  <si>
    <t xml:space="preserve"> 122.6</t>
  </si>
  <si>
    <t xml:space="preserve"> 124.6</t>
  </si>
  <si>
    <t>j. Not stated</t>
  </si>
  <si>
    <t>[4.3]</t>
  </si>
  <si>
    <t xml:space="preserve">   6.4</t>
  </si>
  <si>
    <t xml:space="preserve">   6.2</t>
  </si>
  <si>
    <t>*</t>
  </si>
  <si>
    <t xml:space="preserve">   9.1</t>
  </si>
  <si>
    <t>k. All persons</t>
  </si>
  <si>
    <t>1038.2</t>
  </si>
  <si>
    <t>1048.5</t>
  </si>
  <si>
    <t>1053.1</t>
  </si>
  <si>
    <t>1049.4</t>
  </si>
  <si>
    <t>1064.9</t>
  </si>
  <si>
    <t>1081.8</t>
  </si>
  <si>
    <t>1072.0</t>
  </si>
  <si>
    <t>b Female</t>
  </si>
  <si>
    <t xml:space="preserve">  49.3</t>
  </si>
  <si>
    <t xml:space="preserve">  49.1</t>
  </si>
  <si>
    <t xml:space="preserve">  50.6</t>
  </si>
  <si>
    <t xml:space="preserve">  50.1</t>
  </si>
  <si>
    <t xml:space="preserve">  55.1</t>
  </si>
  <si>
    <t xml:space="preserve"> 199.6</t>
  </si>
  <si>
    <t xml:space="preserve"> 192.6</t>
  </si>
  <si>
    <t xml:space="preserve"> 196.3</t>
  </si>
  <si>
    <t xml:space="preserve"> 198.9</t>
  </si>
  <si>
    <t xml:space="preserve"> 202.9</t>
  </si>
  <si>
    <t xml:space="preserve"> 204.0</t>
  </si>
  <si>
    <t xml:space="preserve"> 208.8</t>
  </si>
  <si>
    <t xml:space="preserve">  85.3</t>
  </si>
  <si>
    <t xml:space="preserve">  91.4</t>
  </si>
  <si>
    <t xml:space="preserve">  91.0</t>
  </si>
  <si>
    <t xml:space="preserve">  91.5</t>
  </si>
  <si>
    <t xml:space="preserve">  95.1</t>
  </si>
  <si>
    <t xml:space="preserve">  96.0</t>
  </si>
  <si>
    <t xml:space="preserve">  95.5</t>
  </si>
  <si>
    <t xml:space="preserve"> 169.8</t>
  </si>
  <si>
    <t xml:space="preserve"> 171.5</t>
  </si>
  <si>
    <t xml:space="preserve"> 168.5</t>
  </si>
  <si>
    <t xml:space="preserve"> 165.5</t>
  </si>
  <si>
    <t xml:space="preserve"> 163.4</t>
  </si>
  <si>
    <t xml:space="preserve"> 165.2</t>
  </si>
  <si>
    <t xml:space="preserve"> 167.1</t>
  </si>
  <si>
    <t xml:space="preserve">  27.4</t>
  </si>
  <si>
    <t xml:space="preserve">  28.9</t>
  </si>
  <si>
    <t xml:space="preserve">  30.4</t>
  </si>
  <si>
    <t xml:space="preserve">  28.5</t>
  </si>
  <si>
    <t xml:space="preserve">  26.1</t>
  </si>
  <si>
    <t xml:space="preserve">  26.9</t>
  </si>
  <si>
    <t xml:space="preserve"> 123.7</t>
  </si>
  <si>
    <t xml:space="preserve"> 123.3</t>
  </si>
  <si>
    <t xml:space="preserve"> 125.8</t>
  </si>
  <si>
    <t xml:space="preserve"> 128.1</t>
  </si>
  <si>
    <t xml:space="preserve"> 129.5</t>
  </si>
  <si>
    <t xml:space="preserve"> 133.9</t>
  </si>
  <si>
    <t xml:space="preserve"> 135.2</t>
  </si>
  <si>
    <t xml:space="preserve"> 105.8</t>
  </si>
  <si>
    <t xml:space="preserve"> 106.3</t>
  </si>
  <si>
    <t xml:space="preserve"> 106.1</t>
  </si>
  <si>
    <t xml:space="preserve"> 103.9</t>
  </si>
  <si>
    <t xml:space="preserve"> 104.9</t>
  </si>
  <si>
    <t xml:space="preserve"> 104.4</t>
  </si>
  <si>
    <t xml:space="preserve"> 104.1</t>
  </si>
  <si>
    <t xml:space="preserve">  21.0</t>
  </si>
  <si>
    <t xml:space="preserve">  21.5</t>
  </si>
  <si>
    <t xml:space="preserve">  21.7</t>
  </si>
  <si>
    <t xml:space="preserve">  20.7</t>
  </si>
  <si>
    <t xml:space="preserve">  18.7</t>
  </si>
  <si>
    <t xml:space="preserve">  20.1</t>
  </si>
  <si>
    <t xml:space="preserve">  87.8</t>
  </si>
  <si>
    <t xml:space="preserve">  90.3</t>
  </si>
  <si>
    <t xml:space="preserve">  91.8</t>
  </si>
  <si>
    <t xml:space="preserve">  87.4</t>
  </si>
  <si>
    <t xml:space="preserve">  90.9</t>
  </si>
  <si>
    <t xml:space="preserve">  92.7</t>
  </si>
  <si>
    <t xml:space="preserve">  89.3</t>
  </si>
  <si>
    <t>[3.6]</t>
  </si>
  <si>
    <t>[4.1]</t>
  </si>
  <si>
    <t>[2.9]</t>
  </si>
  <si>
    <t xml:space="preserve">   5.1</t>
  </si>
  <si>
    <t xml:space="preserve">   7.4</t>
  </si>
  <si>
    <t xml:space="preserve"> 871.6</t>
  </si>
  <si>
    <t xml:space="preserve"> 878.4</t>
  </si>
  <si>
    <t xml:space="preserve"> 885.9</t>
  </si>
  <si>
    <t xml:space="preserve"> 880.1</t>
  </si>
  <si>
    <t xml:space="preserve"> 893.8</t>
  </si>
  <si>
    <t xml:space="preserve"> 901.2</t>
  </si>
  <si>
    <t xml:space="preserve"> 911.1</t>
  </si>
  <si>
    <t>c All</t>
  </si>
  <si>
    <t xml:space="preserve"> 150.9</t>
  </si>
  <si>
    <t xml:space="preserve"> 152.8</t>
  </si>
  <si>
    <t xml:space="preserve"> 158.4</t>
  </si>
  <si>
    <t xml:space="preserve"> 156.3</t>
  </si>
  <si>
    <t xml:space="preserve"> 162.4</t>
  </si>
  <si>
    <t xml:space="preserve"> 165.1</t>
  </si>
  <si>
    <t xml:space="preserve"> 354.0</t>
  </si>
  <si>
    <t xml:space="preserve"> 341.9</t>
  </si>
  <si>
    <t xml:space="preserve"> 345.5</t>
  </si>
  <si>
    <t xml:space="preserve"> 345.2</t>
  </si>
  <si>
    <t xml:space="preserve"> 356.4</t>
  </si>
  <si>
    <t xml:space="preserve"> 357.7</t>
  </si>
  <si>
    <t xml:space="preserve"> 359.6</t>
  </si>
  <si>
    <t xml:space="preserve"> 220.1</t>
  </si>
  <si>
    <t xml:space="preserve"> 225.9</t>
  </si>
  <si>
    <t xml:space="preserve"> 226.8</t>
  </si>
  <si>
    <t xml:space="preserve"> 226.1</t>
  </si>
  <si>
    <t xml:space="preserve"> 231.4</t>
  </si>
  <si>
    <t xml:space="preserve"> 234.3</t>
  </si>
  <si>
    <t xml:space="preserve"> 237.3</t>
  </si>
  <si>
    <t xml:space="preserve"> 210.7</t>
  </si>
  <si>
    <t xml:space="preserve"> 212.9</t>
  </si>
  <si>
    <t xml:space="preserve"> 210.4</t>
  </si>
  <si>
    <t xml:space="preserve"> 206.6</t>
  </si>
  <si>
    <t xml:space="preserve"> 205.9</t>
  </si>
  <si>
    <t xml:space="preserve"> 208.7</t>
  </si>
  <si>
    <t xml:space="preserve"> 304.5</t>
  </si>
  <si>
    <t xml:space="preserve"> 311.0</t>
  </si>
  <si>
    <t xml:space="preserve"> 308.2</t>
  </si>
  <si>
    <t xml:space="preserve"> 312.1</t>
  </si>
  <si>
    <t xml:space="preserve"> 316.1</t>
  </si>
  <si>
    <t xml:space="preserve"> 315.2</t>
  </si>
  <si>
    <t xml:space="preserve"> 312.6</t>
  </si>
  <si>
    <t xml:space="preserve"> 147.5</t>
  </si>
  <si>
    <t xml:space="preserve"> 152.4</t>
  </si>
  <si>
    <t xml:space="preserve"> 154.1</t>
  </si>
  <si>
    <t xml:space="preserve"> 157.3</t>
  </si>
  <si>
    <t xml:space="preserve"> 157.1</t>
  </si>
  <si>
    <t xml:space="preserve"> 161.8</t>
  </si>
  <si>
    <t xml:space="preserve"> 160.4</t>
  </si>
  <si>
    <t xml:space="preserve"> 161.6</t>
  </si>
  <si>
    <t xml:space="preserve"> 164.1</t>
  </si>
  <si>
    <t xml:space="preserve"> 163.7</t>
  </si>
  <si>
    <t xml:space="preserve"> 165.0</t>
  </si>
  <si>
    <t xml:space="preserve"> 160.6</t>
  </si>
  <si>
    <t xml:space="preserve"> 143.0</t>
  </si>
  <si>
    <t xml:space="preserve"> 140.7</t>
  </si>
  <si>
    <t xml:space="preserve"> 141.1</t>
  </si>
  <si>
    <t xml:space="preserve"> 142.2</t>
  </si>
  <si>
    <t xml:space="preserve"> 145.8</t>
  </si>
  <si>
    <t xml:space="preserve"> 149.9</t>
  </si>
  <si>
    <t xml:space="preserve"> 149.0</t>
  </si>
  <si>
    <t xml:space="preserve"> 212.5</t>
  </si>
  <si>
    <t xml:space="preserve"> 217.7</t>
  </si>
  <si>
    <t xml:space="preserve"> 220.7</t>
  </si>
  <si>
    <t xml:space="preserve"> 211.2</t>
  </si>
  <si>
    <t xml:space="preserve"> 213.5</t>
  </si>
  <si>
    <t xml:space="preserve"> 216.6</t>
  </si>
  <si>
    <t xml:space="preserve"> 213.9</t>
  </si>
  <si>
    <t xml:space="preserve">   6.1</t>
  </si>
  <si>
    <t xml:space="preserve">  10.0</t>
  </si>
  <si>
    <t xml:space="preserve">   9.8</t>
  </si>
  <si>
    <t xml:space="preserve">  10.3</t>
  </si>
  <si>
    <t xml:space="preserve">   5.4</t>
  </si>
  <si>
    <t xml:space="preserve">  11.4</t>
  </si>
  <si>
    <t xml:space="preserve">  16.6</t>
  </si>
  <si>
    <t>1909.8</t>
  </si>
  <si>
    <t>1926.9</t>
  </si>
  <si>
    <t>1938.9</t>
  </si>
  <si>
    <t>1929.5</t>
  </si>
  <si>
    <t>1958.7</t>
  </si>
  <si>
    <t>1983.0</t>
  </si>
  <si>
    <t>period64</t>
  </si>
  <si>
    <t>period67</t>
  </si>
  <si>
    <t>period68</t>
  </si>
  <si>
    <t>period69</t>
  </si>
  <si>
    <t>period70</t>
  </si>
  <si>
    <t>period71</t>
  </si>
  <si>
    <t>period72</t>
  </si>
  <si>
    <t>Q4 13</t>
  </si>
  <si>
    <t>Q3 14</t>
  </si>
  <si>
    <t>Q4 14</t>
  </si>
  <si>
    <t>Q1 15</t>
  </si>
  <si>
    <t>Q2 15</t>
  </si>
  <si>
    <t>Q3 15</t>
  </si>
  <si>
    <t>Q4 15</t>
  </si>
  <si>
    <t>Note: From Q1 2011 occupational estimates are now captured and coded on the basis of the newer UK SOC2010 classification.</t>
  </si>
  <si>
    <t>The CSO has re-coded previous quarters to 2007 inclusive on the basis of the text string captured under the old UK SOC90</t>
  </si>
  <si>
    <t>classification. As with the introduction of any new classification comparability of estimates over time can be impacted  - users</t>
  </si>
  <si>
    <t>should bear this in mind when comparing results from quarters prior to Q1 2011 to those from Q1 2011 onwards.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</si>
</sst>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7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49" fontId="44" fillId="0" borderId="0" xfId="0" applyNumberFormat="1" applyFont="1" applyFill="1" applyBorder="1" applyAlignment="1" applyProtection="1">
      <alignment horizontal="right" vertical="center"/>
      <protection hidden="1"/>
    </xf>
    <xf numFmtId="0" fontId="45" fillId="0" borderId="0" xfId="0" applyNumberFormat="1" applyFont="1" applyFill="1" applyAlignment="1" applyProtection="1" quotePrefix="1">
      <alignment horizontal="right" vertical="center"/>
      <protection hidden="1"/>
    </xf>
    <xf numFmtId="0" fontId="45" fillId="0" borderId="0" xfId="0" applyFont="1" applyFill="1" applyBorder="1" applyAlignment="1" applyProtection="1">
      <alignment horizontal="right" vertical="center"/>
      <protection hidden="1"/>
    </xf>
    <xf numFmtId="0" fontId="45" fillId="0" borderId="0" xfId="0" applyNumberFormat="1" applyFont="1" applyFill="1" applyAlignment="1" applyProtection="1" quotePrefix="1">
      <alignment horizontal="right"/>
      <protection hidden="1"/>
    </xf>
    <xf numFmtId="0" fontId="45" fillId="0" borderId="0" xfId="0" applyFont="1" applyFill="1" applyAlignment="1" applyProtection="1">
      <alignment vertical="center"/>
      <protection hidden="1"/>
    </xf>
    <xf numFmtId="176" fontId="45" fillId="0" borderId="0" xfId="0" applyNumberFormat="1" applyFont="1" applyFill="1" applyAlignment="1" applyProtection="1">
      <alignment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0" fontId="45" fillId="0" borderId="0" xfId="0" applyFont="1" applyFill="1" applyAlignment="1" applyProtection="1">
      <alignment horizontal="left" vertical="center"/>
      <protection/>
    </xf>
    <xf numFmtId="176" fontId="44" fillId="0" borderId="0" xfId="0" applyNumberFormat="1" applyFont="1" applyFill="1" applyAlignment="1" applyProtection="1">
      <alignment horizontal="right" vertical="center"/>
      <protection hidden="1"/>
    </xf>
    <xf numFmtId="176" fontId="44" fillId="0" borderId="10" xfId="0" applyNumberFormat="1" applyFont="1" applyFill="1" applyBorder="1" applyAlignment="1" applyProtection="1">
      <alignment horizontal="right" vertical="center"/>
      <protection hidden="1"/>
    </xf>
    <xf numFmtId="0" fontId="45" fillId="0" borderId="11" xfId="0" applyFont="1" applyFill="1" applyBorder="1" applyAlignment="1" applyProtection="1">
      <alignment horizontal="right" vertical="center"/>
      <protection hidden="1"/>
    </xf>
    <xf numFmtId="0" fontId="45" fillId="0" borderId="0" xfId="0" applyFont="1" applyFill="1" applyAlignment="1" applyProtection="1">
      <alignment horizontal="left" vertical="center" wrapText="1"/>
      <protection hidden="1"/>
    </xf>
    <xf numFmtId="0" fontId="45" fillId="0" borderId="0" xfId="0" applyFont="1" applyFill="1" applyAlignment="1">
      <alignment horizontal="left" vertical="center" wrapText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0" fontId="46" fillId="0" borderId="0" xfId="0" applyFont="1" applyFill="1" applyAlignment="1">
      <alignment vertical="center"/>
    </xf>
    <xf numFmtId="49" fontId="44" fillId="0" borderId="0" xfId="0" applyNumberFormat="1" applyFont="1" applyFill="1" applyAlignment="1" applyProtection="1">
      <alignment vertical="center"/>
      <protection hidden="1"/>
    </xf>
    <xf numFmtId="0" fontId="46" fillId="0" borderId="0" xfId="0" applyFont="1" applyFill="1" applyAlignment="1">
      <alignment horizontal="left" vertical="center"/>
    </xf>
    <xf numFmtId="49" fontId="45" fillId="0" borderId="11" xfId="0" applyNumberFormat="1" applyFont="1" applyFill="1" applyBorder="1" applyAlignment="1" applyProtection="1">
      <alignment vertical="center"/>
      <protection hidden="1"/>
    </xf>
    <xf numFmtId="0" fontId="46" fillId="0" borderId="11" xfId="0" applyFont="1" applyFill="1" applyBorder="1" applyAlignment="1">
      <alignment vertical="center"/>
    </xf>
    <xf numFmtId="0" fontId="44" fillId="0" borderId="0" xfId="0" applyFont="1" applyFill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4" fillId="0" borderId="10" xfId="0" applyFont="1" applyFill="1" applyBorder="1" applyAlignment="1" applyProtection="1">
      <alignment horizontal="left" vertical="center"/>
      <protection hidden="1"/>
    </xf>
    <xf numFmtId="0" fontId="46" fillId="0" borderId="10" xfId="0" applyFont="1" applyFill="1" applyBorder="1" applyAlignment="1">
      <alignment vertical="center"/>
    </xf>
    <xf numFmtId="0" fontId="45" fillId="0" borderId="0" xfId="0" applyFont="1" applyFill="1" applyBorder="1" applyAlignment="1" applyProtection="1">
      <alignment horizontal="left" vertical="center"/>
      <protection hidden="1"/>
    </xf>
    <xf numFmtId="0" fontId="45" fillId="0" borderId="12" xfId="0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K81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12.75390625" style="1" customWidth="1"/>
    <col min="4" max="4" width="17.25390625" style="1" customWidth="1"/>
    <col min="5" max="5" width="6.75390625" style="2" customWidth="1"/>
    <col min="6" max="9" width="6.75390625" style="3" customWidth="1"/>
    <col min="10" max="11" width="6.75390625" style="4" customWidth="1"/>
    <col min="12" max="16384" width="9.125" style="1" customWidth="1"/>
  </cols>
  <sheetData>
    <row r="1" spans="1:11" ht="15" customHeight="1">
      <c r="A1" s="28" t="s">
        <v>0</v>
      </c>
      <c r="B1" s="26"/>
      <c r="C1" s="27"/>
      <c r="D1" s="27"/>
      <c r="E1" s="27"/>
      <c r="F1" s="27"/>
      <c r="G1" s="27"/>
      <c r="H1" s="27"/>
      <c r="I1" s="27"/>
      <c r="J1" s="27"/>
      <c r="K1" s="27"/>
    </row>
    <row r="2" spans="1:11" s="6" customFormat="1" ht="15" customHeight="1">
      <c r="A2" s="10"/>
      <c r="B2" s="10"/>
      <c r="C2" s="10"/>
      <c r="D2" s="10"/>
      <c r="E2" s="11"/>
      <c r="F2" s="12"/>
      <c r="G2" s="12"/>
      <c r="H2" s="12"/>
      <c r="I2" s="12"/>
      <c r="J2" s="12"/>
      <c r="K2" s="13" t="s">
        <v>1</v>
      </c>
    </row>
    <row r="3" spans="1:11" s="9" customFormat="1" ht="15" customHeight="1">
      <c r="A3" s="30" t="s">
        <v>2</v>
      </c>
      <c r="B3" s="31"/>
      <c r="C3" s="31"/>
      <c r="D3" s="31"/>
      <c r="E3" s="21" t="str">
        <f>IF(A81="","",A81)</f>
        <v>Q4 13</v>
      </c>
      <c r="F3" s="21" t="str">
        <f aca="true" t="shared" si="0" ref="F3:K3">IF(B81="","",B81)</f>
        <v>Q3 14</v>
      </c>
      <c r="G3" s="21" t="str">
        <f t="shared" si="0"/>
        <v>Q4 14</v>
      </c>
      <c r="H3" s="21" t="str">
        <f t="shared" si="0"/>
        <v>Q1 15</v>
      </c>
      <c r="I3" s="21" t="str">
        <f t="shared" si="0"/>
        <v>Q2 15</v>
      </c>
      <c r="J3" s="21" t="str">
        <f t="shared" si="0"/>
        <v>Q3 15</v>
      </c>
      <c r="K3" s="21" t="str">
        <f t="shared" si="0"/>
        <v>Q4 15</v>
      </c>
    </row>
    <row r="4" spans="1:11" ht="15" customHeight="1">
      <c r="A4" s="24" t="s">
        <v>3</v>
      </c>
      <c r="B4" s="24"/>
      <c r="C4" s="24"/>
      <c r="D4" s="24"/>
      <c r="E4" s="14"/>
      <c r="F4" s="14"/>
      <c r="G4" s="14"/>
      <c r="H4" s="14"/>
      <c r="I4" s="14"/>
      <c r="J4" s="15"/>
      <c r="K4" s="15"/>
    </row>
    <row r="5" spans="1:11" ht="15" customHeight="1">
      <c r="A5" s="16" t="s">
        <v>4</v>
      </c>
      <c r="B5" s="25" t="s">
        <v>5</v>
      </c>
      <c r="C5" s="29"/>
      <c r="D5" s="29"/>
      <c r="E5" s="17">
        <f>IF(C47="","",IF(ISNUMBER(VALUE(C47)),VALUE(C47),C47))</f>
        <v>101.6</v>
      </c>
      <c r="F5" s="17">
        <f aca="true" t="shared" si="1" ref="F5:K15">IF(D47="","",IF(ISNUMBER(VALUE(D47)),VALUE(D47),D47))</f>
        <v>103.8</v>
      </c>
      <c r="G5" s="17">
        <f t="shared" si="1"/>
        <v>107.7</v>
      </c>
      <c r="H5" s="17">
        <f t="shared" si="1"/>
        <v>106.2</v>
      </c>
      <c r="I5" s="17">
        <f t="shared" si="1"/>
        <v>108.3</v>
      </c>
      <c r="J5" s="17">
        <f t="shared" si="1"/>
        <v>107.3</v>
      </c>
      <c r="K5" s="17">
        <f t="shared" si="1"/>
        <v>108.6</v>
      </c>
    </row>
    <row r="6" spans="1:11" ht="15" customHeight="1">
      <c r="A6" s="16" t="s">
        <v>6</v>
      </c>
      <c r="B6" s="25" t="s">
        <v>7</v>
      </c>
      <c r="C6" s="29"/>
      <c r="D6" s="29"/>
      <c r="E6" s="17">
        <f aca="true" t="shared" si="2" ref="E6:E15">IF(C48="","",IF(ISNUMBER(VALUE(C48)),VALUE(C48),C48))</f>
        <v>154.4</v>
      </c>
      <c r="F6" s="17">
        <f t="shared" si="1"/>
        <v>149.4</v>
      </c>
      <c r="G6" s="17">
        <f t="shared" si="1"/>
        <v>149.1</v>
      </c>
      <c r="H6" s="17">
        <f t="shared" si="1"/>
        <v>146.3</v>
      </c>
      <c r="I6" s="17">
        <f t="shared" si="1"/>
        <v>153.5</v>
      </c>
      <c r="J6" s="17">
        <f t="shared" si="1"/>
        <v>153.7</v>
      </c>
      <c r="K6" s="17">
        <f t="shared" si="1"/>
        <v>150.8</v>
      </c>
    </row>
    <row r="7" spans="1:11" ht="15" customHeight="1">
      <c r="A7" s="16" t="s">
        <v>8</v>
      </c>
      <c r="B7" s="25" t="s">
        <v>9</v>
      </c>
      <c r="C7" s="29"/>
      <c r="D7" s="29"/>
      <c r="E7" s="17">
        <f t="shared" si="2"/>
        <v>134.8</v>
      </c>
      <c r="F7" s="17">
        <f t="shared" si="1"/>
        <v>134.5</v>
      </c>
      <c r="G7" s="17">
        <f t="shared" si="1"/>
        <v>135.8</v>
      </c>
      <c r="H7" s="17">
        <f t="shared" si="1"/>
        <v>134.6</v>
      </c>
      <c r="I7" s="17">
        <f t="shared" si="1"/>
        <v>136.3</v>
      </c>
      <c r="J7" s="17">
        <f t="shared" si="1"/>
        <v>138.3</v>
      </c>
      <c r="K7" s="17">
        <f t="shared" si="1"/>
        <v>141.7</v>
      </c>
    </row>
    <row r="8" spans="1:11" ht="15" customHeight="1">
      <c r="A8" s="16" t="s">
        <v>10</v>
      </c>
      <c r="B8" s="25" t="s">
        <v>11</v>
      </c>
      <c r="C8" s="29"/>
      <c r="D8" s="29"/>
      <c r="E8" s="17">
        <f t="shared" si="2"/>
        <v>40.9</v>
      </c>
      <c r="F8" s="17">
        <f t="shared" si="1"/>
        <v>41.4</v>
      </c>
      <c r="G8" s="17">
        <f t="shared" si="1"/>
        <v>41.9</v>
      </c>
      <c r="H8" s="17">
        <f t="shared" si="1"/>
        <v>41.1</v>
      </c>
      <c r="I8" s="17">
        <f t="shared" si="1"/>
        <v>42.6</v>
      </c>
      <c r="J8" s="17">
        <f t="shared" si="1"/>
        <v>43.5</v>
      </c>
      <c r="K8" s="17">
        <f t="shared" si="1"/>
        <v>39.4</v>
      </c>
    </row>
    <row r="9" spans="1:11" s="7" customFormat="1" ht="15" customHeight="1">
      <c r="A9" s="16" t="s">
        <v>12</v>
      </c>
      <c r="B9" s="26" t="s">
        <v>13</v>
      </c>
      <c r="C9" s="27"/>
      <c r="D9" s="27"/>
      <c r="E9" s="17">
        <f t="shared" si="2"/>
        <v>277.1</v>
      </c>
      <c r="F9" s="17">
        <f t="shared" si="1"/>
        <v>282.1</v>
      </c>
      <c r="G9" s="17">
        <f t="shared" si="1"/>
        <v>277.8</v>
      </c>
      <c r="H9" s="17">
        <f t="shared" si="1"/>
        <v>283</v>
      </c>
      <c r="I9" s="17">
        <f t="shared" si="1"/>
        <v>287.6</v>
      </c>
      <c r="J9" s="17">
        <f t="shared" si="1"/>
        <v>289.1</v>
      </c>
      <c r="K9" s="17">
        <f t="shared" si="1"/>
        <v>285.7</v>
      </c>
    </row>
    <row r="10" spans="1:11" ht="15" customHeight="1">
      <c r="A10" s="16" t="s">
        <v>14</v>
      </c>
      <c r="B10" s="26" t="s">
        <v>15</v>
      </c>
      <c r="C10" s="27"/>
      <c r="D10" s="27"/>
      <c r="E10" s="17">
        <f t="shared" si="2"/>
        <v>23.8</v>
      </c>
      <c r="F10" s="17">
        <f t="shared" si="1"/>
        <v>29.1</v>
      </c>
      <c r="G10" s="17">
        <f t="shared" si="1"/>
        <v>28.3</v>
      </c>
      <c r="H10" s="17">
        <f t="shared" si="1"/>
        <v>29.2</v>
      </c>
      <c r="I10" s="17">
        <f t="shared" si="1"/>
        <v>27.7</v>
      </c>
      <c r="J10" s="17">
        <f t="shared" si="1"/>
        <v>27.9</v>
      </c>
      <c r="K10" s="17">
        <f t="shared" si="1"/>
        <v>26.6</v>
      </c>
    </row>
    <row r="11" spans="1:11" ht="15" customHeight="1">
      <c r="A11" s="16" t="s">
        <v>16</v>
      </c>
      <c r="B11" s="26" t="s">
        <v>17</v>
      </c>
      <c r="C11" s="27"/>
      <c r="D11" s="27"/>
      <c r="E11" s="17">
        <f t="shared" si="2"/>
        <v>54.6</v>
      </c>
      <c r="F11" s="17">
        <f t="shared" si="1"/>
        <v>55.3</v>
      </c>
      <c r="G11" s="17">
        <f t="shared" si="1"/>
        <v>58</v>
      </c>
      <c r="H11" s="17">
        <f t="shared" si="1"/>
        <v>58.4</v>
      </c>
      <c r="I11" s="17">
        <f t="shared" si="1"/>
        <v>58.8</v>
      </c>
      <c r="J11" s="17">
        <f t="shared" si="1"/>
        <v>60.6</v>
      </c>
      <c r="K11" s="17">
        <f t="shared" si="1"/>
        <v>56.5</v>
      </c>
    </row>
    <row r="12" spans="1:11" ht="15" customHeight="1">
      <c r="A12" s="16" t="s">
        <v>18</v>
      </c>
      <c r="B12" s="22" t="s">
        <v>19</v>
      </c>
      <c r="C12" s="23"/>
      <c r="D12" s="23"/>
      <c r="E12" s="17">
        <f t="shared" si="2"/>
        <v>122</v>
      </c>
      <c r="F12" s="17">
        <f t="shared" si="1"/>
        <v>119.2</v>
      </c>
      <c r="G12" s="17">
        <f t="shared" si="1"/>
        <v>119.4</v>
      </c>
      <c r="H12" s="17">
        <f t="shared" si="1"/>
        <v>120.6</v>
      </c>
      <c r="I12" s="17">
        <f t="shared" si="1"/>
        <v>125.1</v>
      </c>
      <c r="J12" s="17">
        <f t="shared" si="1"/>
        <v>131.2</v>
      </c>
      <c r="K12" s="17">
        <f t="shared" si="1"/>
        <v>128.9</v>
      </c>
    </row>
    <row r="13" spans="1:11" ht="15" customHeight="1">
      <c r="A13" s="16" t="s">
        <v>20</v>
      </c>
      <c r="B13" s="26" t="s">
        <v>21</v>
      </c>
      <c r="C13" s="27"/>
      <c r="D13" s="27"/>
      <c r="E13" s="17">
        <f t="shared" si="2"/>
        <v>124.7</v>
      </c>
      <c r="F13" s="17">
        <f t="shared" si="1"/>
        <v>127.4</v>
      </c>
      <c r="G13" s="17">
        <f t="shared" si="1"/>
        <v>128.9</v>
      </c>
      <c r="H13" s="17">
        <f t="shared" si="1"/>
        <v>123.8</v>
      </c>
      <c r="I13" s="17">
        <f t="shared" si="1"/>
        <v>122.6</v>
      </c>
      <c r="J13" s="17">
        <f t="shared" si="1"/>
        <v>123.8</v>
      </c>
      <c r="K13" s="17">
        <f t="shared" si="1"/>
        <v>124.6</v>
      </c>
    </row>
    <row r="14" spans="2:11" ht="15" customHeight="1">
      <c r="B14" s="33" t="s">
        <v>22</v>
      </c>
      <c r="C14" s="34"/>
      <c r="D14" s="34"/>
      <c r="E14" s="17" t="str">
        <f t="shared" si="2"/>
        <v>[4.3]</v>
      </c>
      <c r="F14" s="17">
        <f t="shared" si="1"/>
        <v>6.4</v>
      </c>
      <c r="G14" s="17">
        <f t="shared" si="1"/>
        <v>6.2</v>
      </c>
      <c r="H14" s="17">
        <f t="shared" si="1"/>
        <v>6.2</v>
      </c>
      <c r="I14" s="17" t="str">
        <f t="shared" si="1"/>
        <v>*</v>
      </c>
      <c r="J14" s="17">
        <f t="shared" si="1"/>
        <v>6.4</v>
      </c>
      <c r="K14" s="17">
        <f t="shared" si="1"/>
        <v>9.1</v>
      </c>
    </row>
    <row r="15" spans="1:11" ht="15" customHeight="1">
      <c r="A15" s="32" t="s">
        <v>23</v>
      </c>
      <c r="B15" s="27"/>
      <c r="C15" s="27"/>
      <c r="D15" s="27"/>
      <c r="E15" s="19">
        <f t="shared" si="2"/>
        <v>1038.2</v>
      </c>
      <c r="F15" s="19">
        <f t="shared" si="1"/>
        <v>1048.5</v>
      </c>
      <c r="G15" s="19">
        <f t="shared" si="1"/>
        <v>1053.1</v>
      </c>
      <c r="H15" s="19">
        <f t="shared" si="1"/>
        <v>1049.4</v>
      </c>
      <c r="I15" s="19">
        <f t="shared" si="1"/>
        <v>1064.9</v>
      </c>
      <c r="J15" s="19">
        <f t="shared" si="1"/>
        <v>1081.8</v>
      </c>
      <c r="K15" s="19">
        <f t="shared" si="1"/>
        <v>1072</v>
      </c>
    </row>
    <row r="16" spans="1:11" ht="15" customHeight="1">
      <c r="A16" s="25"/>
      <c r="B16" s="25"/>
      <c r="C16" s="25"/>
      <c r="D16" s="25"/>
      <c r="E16" s="17"/>
      <c r="F16" s="17"/>
      <c r="G16" s="17"/>
      <c r="H16" s="17"/>
      <c r="I16" s="17"/>
      <c r="J16" s="17"/>
      <c r="K16" s="17"/>
    </row>
    <row r="17" spans="1:11" ht="15" customHeight="1">
      <c r="A17" s="24" t="s">
        <v>24</v>
      </c>
      <c r="B17" s="24"/>
      <c r="C17" s="24"/>
      <c r="D17" s="24"/>
      <c r="E17" s="14"/>
      <c r="F17" s="14"/>
      <c r="G17" s="14"/>
      <c r="H17" s="14"/>
      <c r="I17" s="14"/>
      <c r="J17" s="15"/>
      <c r="K17" s="15"/>
    </row>
    <row r="18" spans="1:11" ht="15" customHeight="1">
      <c r="A18" s="16" t="s">
        <v>4</v>
      </c>
      <c r="B18" s="25" t="s">
        <v>5</v>
      </c>
      <c r="C18" s="29"/>
      <c r="D18" s="29"/>
      <c r="E18" s="17">
        <f>IF(C58="","",IF(ISNUMBER(VALUE(C58)),VALUE(C58),C58))</f>
        <v>49.3</v>
      </c>
      <c r="F18" s="17">
        <f aca="true" t="shared" si="3" ref="F18:K18">IF(D58="","",IF(ISNUMBER(VALUE(D58)),VALUE(D58),D58))</f>
        <v>49.1</v>
      </c>
      <c r="G18" s="17">
        <f t="shared" si="3"/>
        <v>50.6</v>
      </c>
      <c r="H18" s="17">
        <f t="shared" si="3"/>
        <v>50.1</v>
      </c>
      <c r="I18" s="17">
        <f t="shared" si="3"/>
        <v>55.1</v>
      </c>
      <c r="J18" s="17">
        <f t="shared" si="3"/>
        <v>55.1</v>
      </c>
      <c r="K18" s="17">
        <f t="shared" si="3"/>
        <v>56.5</v>
      </c>
    </row>
    <row r="19" spans="1:11" ht="15" customHeight="1">
      <c r="A19" s="16" t="s">
        <v>6</v>
      </c>
      <c r="B19" s="25" t="s">
        <v>7</v>
      </c>
      <c r="C19" s="29"/>
      <c r="D19" s="29"/>
      <c r="E19" s="17">
        <f aca="true" t="shared" si="4" ref="E19:E28">IF(C59="","",IF(ISNUMBER(VALUE(C59)),VALUE(C59),C59))</f>
        <v>199.6</v>
      </c>
      <c r="F19" s="17">
        <f aca="true" t="shared" si="5" ref="F19:F28">IF(D59="","",IF(ISNUMBER(VALUE(D59)),VALUE(D59),D59))</f>
        <v>192.6</v>
      </c>
      <c r="G19" s="17">
        <f aca="true" t="shared" si="6" ref="G19:G28">IF(E59="","",IF(ISNUMBER(VALUE(E59)),VALUE(E59),E59))</f>
        <v>196.3</v>
      </c>
      <c r="H19" s="17">
        <f aca="true" t="shared" si="7" ref="H19:H28">IF(F59="","",IF(ISNUMBER(VALUE(F59)),VALUE(F59),F59))</f>
        <v>198.9</v>
      </c>
      <c r="I19" s="17">
        <f aca="true" t="shared" si="8" ref="I19:I28">IF(G59="","",IF(ISNUMBER(VALUE(G59)),VALUE(G59),G59))</f>
        <v>202.9</v>
      </c>
      <c r="J19" s="17">
        <f aca="true" t="shared" si="9" ref="J19:J28">IF(H59="","",IF(ISNUMBER(VALUE(H59)),VALUE(H59),H59))</f>
        <v>204</v>
      </c>
      <c r="K19" s="17">
        <f aca="true" t="shared" si="10" ref="K19:K28">IF(I59="","",IF(ISNUMBER(VALUE(I59)),VALUE(I59),I59))</f>
        <v>208.8</v>
      </c>
    </row>
    <row r="20" spans="1:11" ht="15" customHeight="1">
      <c r="A20" s="16" t="s">
        <v>8</v>
      </c>
      <c r="B20" s="25" t="s">
        <v>9</v>
      </c>
      <c r="C20" s="29"/>
      <c r="D20" s="29"/>
      <c r="E20" s="17">
        <f t="shared" si="4"/>
        <v>85.3</v>
      </c>
      <c r="F20" s="17">
        <f t="shared" si="5"/>
        <v>91.4</v>
      </c>
      <c r="G20" s="17">
        <f t="shared" si="6"/>
        <v>91</v>
      </c>
      <c r="H20" s="17">
        <f t="shared" si="7"/>
        <v>91.5</v>
      </c>
      <c r="I20" s="17">
        <f t="shared" si="8"/>
        <v>95.1</v>
      </c>
      <c r="J20" s="17">
        <f t="shared" si="9"/>
        <v>96</v>
      </c>
      <c r="K20" s="17">
        <f t="shared" si="10"/>
        <v>95.5</v>
      </c>
    </row>
    <row r="21" spans="1:11" ht="15" customHeight="1">
      <c r="A21" s="16" t="s">
        <v>10</v>
      </c>
      <c r="B21" s="25" t="s">
        <v>11</v>
      </c>
      <c r="C21" s="29"/>
      <c r="D21" s="29"/>
      <c r="E21" s="17">
        <f t="shared" si="4"/>
        <v>169.8</v>
      </c>
      <c r="F21" s="17">
        <f t="shared" si="5"/>
        <v>171.5</v>
      </c>
      <c r="G21" s="17">
        <f t="shared" si="6"/>
        <v>168.5</v>
      </c>
      <c r="H21" s="17">
        <f t="shared" si="7"/>
        <v>165.5</v>
      </c>
      <c r="I21" s="17">
        <f t="shared" si="8"/>
        <v>163.4</v>
      </c>
      <c r="J21" s="17">
        <f t="shared" si="9"/>
        <v>165.2</v>
      </c>
      <c r="K21" s="17">
        <f t="shared" si="10"/>
        <v>167.1</v>
      </c>
    </row>
    <row r="22" spans="1:11" s="7" customFormat="1" ht="15" customHeight="1">
      <c r="A22" s="16" t="s">
        <v>12</v>
      </c>
      <c r="B22" s="26" t="s">
        <v>13</v>
      </c>
      <c r="C22" s="27"/>
      <c r="D22" s="27"/>
      <c r="E22" s="17">
        <f t="shared" si="4"/>
        <v>27.4</v>
      </c>
      <c r="F22" s="17">
        <f t="shared" si="5"/>
        <v>28.9</v>
      </c>
      <c r="G22" s="17">
        <f t="shared" si="6"/>
        <v>30.4</v>
      </c>
      <c r="H22" s="17">
        <f t="shared" si="7"/>
        <v>29.1</v>
      </c>
      <c r="I22" s="17">
        <f t="shared" si="8"/>
        <v>28.5</v>
      </c>
      <c r="J22" s="17">
        <f t="shared" si="9"/>
        <v>26.1</v>
      </c>
      <c r="K22" s="17">
        <f t="shared" si="10"/>
        <v>26.9</v>
      </c>
    </row>
    <row r="23" spans="1:11" ht="15" customHeight="1">
      <c r="A23" s="16" t="s">
        <v>14</v>
      </c>
      <c r="B23" s="26" t="s">
        <v>15</v>
      </c>
      <c r="C23" s="27"/>
      <c r="D23" s="27"/>
      <c r="E23" s="17">
        <f t="shared" si="4"/>
        <v>123.7</v>
      </c>
      <c r="F23" s="17">
        <f t="shared" si="5"/>
        <v>123.3</v>
      </c>
      <c r="G23" s="17">
        <f t="shared" si="6"/>
        <v>125.8</v>
      </c>
      <c r="H23" s="17">
        <f t="shared" si="7"/>
        <v>128.1</v>
      </c>
      <c r="I23" s="17">
        <f t="shared" si="8"/>
        <v>129.5</v>
      </c>
      <c r="J23" s="17">
        <f t="shared" si="9"/>
        <v>133.9</v>
      </c>
      <c r="K23" s="17">
        <f t="shared" si="10"/>
        <v>135.2</v>
      </c>
    </row>
    <row r="24" spans="1:11" ht="15" customHeight="1">
      <c r="A24" s="16" t="s">
        <v>16</v>
      </c>
      <c r="B24" s="26" t="s">
        <v>17</v>
      </c>
      <c r="C24" s="27"/>
      <c r="D24" s="27"/>
      <c r="E24" s="17">
        <f t="shared" si="4"/>
        <v>105.8</v>
      </c>
      <c r="F24" s="17">
        <f t="shared" si="5"/>
        <v>106.3</v>
      </c>
      <c r="G24" s="17">
        <f t="shared" si="6"/>
        <v>106.1</v>
      </c>
      <c r="H24" s="17">
        <f t="shared" si="7"/>
        <v>103.9</v>
      </c>
      <c r="I24" s="17">
        <f t="shared" si="8"/>
        <v>104.9</v>
      </c>
      <c r="J24" s="17">
        <f t="shared" si="9"/>
        <v>104.4</v>
      </c>
      <c r="K24" s="17">
        <f t="shared" si="10"/>
        <v>104.1</v>
      </c>
    </row>
    <row r="25" spans="1:11" ht="15" customHeight="1">
      <c r="A25" s="16" t="s">
        <v>18</v>
      </c>
      <c r="B25" s="22" t="s">
        <v>19</v>
      </c>
      <c r="C25" s="23"/>
      <c r="D25" s="23"/>
      <c r="E25" s="17">
        <f t="shared" si="4"/>
        <v>21</v>
      </c>
      <c r="F25" s="17">
        <f t="shared" si="5"/>
        <v>21.5</v>
      </c>
      <c r="G25" s="17">
        <f t="shared" si="6"/>
        <v>21.7</v>
      </c>
      <c r="H25" s="17">
        <f t="shared" si="7"/>
        <v>21.5</v>
      </c>
      <c r="I25" s="17">
        <f t="shared" si="8"/>
        <v>20.7</v>
      </c>
      <c r="J25" s="17">
        <f t="shared" si="9"/>
        <v>18.7</v>
      </c>
      <c r="K25" s="17">
        <f t="shared" si="10"/>
        <v>20.1</v>
      </c>
    </row>
    <row r="26" spans="1:11" ht="15" customHeight="1">
      <c r="A26" s="16" t="s">
        <v>20</v>
      </c>
      <c r="B26" s="26" t="s">
        <v>21</v>
      </c>
      <c r="C26" s="27"/>
      <c r="D26" s="27"/>
      <c r="E26" s="17">
        <f t="shared" si="4"/>
        <v>87.8</v>
      </c>
      <c r="F26" s="17">
        <f t="shared" si="5"/>
        <v>90.3</v>
      </c>
      <c r="G26" s="17">
        <f t="shared" si="6"/>
        <v>91.8</v>
      </c>
      <c r="H26" s="17">
        <f t="shared" si="7"/>
        <v>87.4</v>
      </c>
      <c r="I26" s="17">
        <f t="shared" si="8"/>
        <v>90.9</v>
      </c>
      <c r="J26" s="17">
        <f t="shared" si="9"/>
        <v>92.7</v>
      </c>
      <c r="K26" s="17">
        <f t="shared" si="10"/>
        <v>89.3</v>
      </c>
    </row>
    <row r="27" spans="1:11" ht="15" customHeight="1">
      <c r="A27" s="18"/>
      <c r="B27" s="33" t="s">
        <v>22</v>
      </c>
      <c r="C27" s="34"/>
      <c r="D27" s="34"/>
      <c r="E27" s="17" t="str">
        <f t="shared" si="4"/>
        <v>*</v>
      </c>
      <c r="F27" s="17" t="str">
        <f t="shared" si="5"/>
        <v>[3.6]</v>
      </c>
      <c r="G27" s="17" t="str">
        <f t="shared" si="6"/>
        <v>[3.6]</v>
      </c>
      <c r="H27" s="17" t="str">
        <f t="shared" si="7"/>
        <v>[4.1]</v>
      </c>
      <c r="I27" s="17" t="str">
        <f t="shared" si="8"/>
        <v>[2.9]</v>
      </c>
      <c r="J27" s="17">
        <f t="shared" si="9"/>
        <v>5.1</v>
      </c>
      <c r="K27" s="17">
        <f t="shared" si="10"/>
        <v>7.4</v>
      </c>
    </row>
    <row r="28" spans="1:11" ht="15" customHeight="1">
      <c r="A28" s="32" t="s">
        <v>25</v>
      </c>
      <c r="B28" s="27"/>
      <c r="C28" s="27"/>
      <c r="D28" s="27"/>
      <c r="E28" s="19">
        <f t="shared" si="4"/>
        <v>871.6</v>
      </c>
      <c r="F28" s="19">
        <f t="shared" si="5"/>
        <v>878.4</v>
      </c>
      <c r="G28" s="19">
        <f t="shared" si="6"/>
        <v>885.9</v>
      </c>
      <c r="H28" s="19">
        <f t="shared" si="7"/>
        <v>880.1</v>
      </c>
      <c r="I28" s="19">
        <f t="shared" si="8"/>
        <v>893.8</v>
      </c>
      <c r="J28" s="19">
        <f t="shared" si="9"/>
        <v>901.2</v>
      </c>
      <c r="K28" s="19">
        <f t="shared" si="10"/>
        <v>911.1</v>
      </c>
    </row>
    <row r="29" spans="1:11" ht="15" customHeight="1">
      <c r="A29" s="16"/>
      <c r="B29" s="16"/>
      <c r="C29" s="16"/>
      <c r="D29" s="16"/>
      <c r="E29" s="17"/>
      <c r="F29" s="17"/>
      <c r="G29" s="17"/>
      <c r="H29" s="17"/>
      <c r="I29" s="17"/>
      <c r="J29" s="17"/>
      <c r="K29" s="17"/>
    </row>
    <row r="30" spans="1:11" ht="15" customHeight="1">
      <c r="A30" s="24" t="s">
        <v>26</v>
      </c>
      <c r="B30" s="24"/>
      <c r="C30" s="24"/>
      <c r="D30" s="24"/>
      <c r="E30" s="14"/>
      <c r="F30" s="14"/>
      <c r="G30" s="14"/>
      <c r="H30" s="14"/>
      <c r="I30" s="14"/>
      <c r="J30" s="15"/>
      <c r="K30" s="15"/>
    </row>
    <row r="31" spans="1:11" ht="15" customHeight="1">
      <c r="A31" s="16" t="s">
        <v>4</v>
      </c>
      <c r="B31" s="25" t="s">
        <v>5</v>
      </c>
      <c r="C31" s="29"/>
      <c r="D31" s="29"/>
      <c r="E31" s="17">
        <f>IF(C69="","",IF(ISNUMBER(VALUE(C69)),VALUE(C69),C69))</f>
        <v>150.9</v>
      </c>
      <c r="F31" s="17">
        <f aca="true" t="shared" si="11" ref="F31:K31">IF(D69="","",IF(ISNUMBER(VALUE(D69)),VALUE(D69),D69))</f>
        <v>152.8</v>
      </c>
      <c r="G31" s="17">
        <f t="shared" si="11"/>
        <v>158.4</v>
      </c>
      <c r="H31" s="17">
        <f t="shared" si="11"/>
        <v>156.3</v>
      </c>
      <c r="I31" s="17">
        <f t="shared" si="11"/>
        <v>163.4</v>
      </c>
      <c r="J31" s="17">
        <f t="shared" si="11"/>
        <v>162.4</v>
      </c>
      <c r="K31" s="17">
        <f t="shared" si="11"/>
        <v>165.1</v>
      </c>
    </row>
    <row r="32" spans="1:11" ht="15" customHeight="1">
      <c r="A32" s="16" t="s">
        <v>6</v>
      </c>
      <c r="B32" s="25" t="s">
        <v>7</v>
      </c>
      <c r="C32" s="29"/>
      <c r="D32" s="29"/>
      <c r="E32" s="17">
        <f aca="true" t="shared" si="12" ref="E32:E41">IF(C70="","",IF(ISNUMBER(VALUE(C70)),VALUE(C70),C70))</f>
        <v>354</v>
      </c>
      <c r="F32" s="17">
        <f aca="true" t="shared" si="13" ref="F32:F41">IF(D70="","",IF(ISNUMBER(VALUE(D70)),VALUE(D70),D70))</f>
        <v>341.9</v>
      </c>
      <c r="G32" s="17">
        <f aca="true" t="shared" si="14" ref="G32:G41">IF(E70="","",IF(ISNUMBER(VALUE(E70)),VALUE(E70),E70))</f>
        <v>345.5</v>
      </c>
      <c r="H32" s="17">
        <f aca="true" t="shared" si="15" ref="H32:H41">IF(F70="","",IF(ISNUMBER(VALUE(F70)),VALUE(F70),F70))</f>
        <v>345.2</v>
      </c>
      <c r="I32" s="17">
        <f aca="true" t="shared" si="16" ref="I32:I41">IF(G70="","",IF(ISNUMBER(VALUE(G70)),VALUE(G70),G70))</f>
        <v>356.4</v>
      </c>
      <c r="J32" s="17">
        <f aca="true" t="shared" si="17" ref="J32:J41">IF(H70="","",IF(ISNUMBER(VALUE(H70)),VALUE(H70),H70))</f>
        <v>357.7</v>
      </c>
      <c r="K32" s="17">
        <f aca="true" t="shared" si="18" ref="K32:K41">IF(I70="","",IF(ISNUMBER(VALUE(I70)),VALUE(I70),I70))</f>
        <v>359.6</v>
      </c>
    </row>
    <row r="33" spans="1:11" ht="15" customHeight="1">
      <c r="A33" s="16" t="s">
        <v>8</v>
      </c>
      <c r="B33" s="25" t="s">
        <v>9</v>
      </c>
      <c r="C33" s="29"/>
      <c r="D33" s="29"/>
      <c r="E33" s="17">
        <f t="shared" si="12"/>
        <v>220.1</v>
      </c>
      <c r="F33" s="17">
        <f t="shared" si="13"/>
        <v>225.9</v>
      </c>
      <c r="G33" s="17">
        <f t="shared" si="14"/>
        <v>226.8</v>
      </c>
      <c r="H33" s="17">
        <f t="shared" si="15"/>
        <v>226.1</v>
      </c>
      <c r="I33" s="17">
        <f t="shared" si="16"/>
        <v>231.4</v>
      </c>
      <c r="J33" s="17">
        <f t="shared" si="17"/>
        <v>234.3</v>
      </c>
      <c r="K33" s="17">
        <f t="shared" si="18"/>
        <v>237.3</v>
      </c>
    </row>
    <row r="34" spans="1:11" ht="15" customHeight="1">
      <c r="A34" s="16" t="s">
        <v>10</v>
      </c>
      <c r="B34" s="25" t="s">
        <v>11</v>
      </c>
      <c r="C34" s="29"/>
      <c r="D34" s="29"/>
      <c r="E34" s="17">
        <f t="shared" si="12"/>
        <v>210.7</v>
      </c>
      <c r="F34" s="17">
        <f t="shared" si="13"/>
        <v>212.9</v>
      </c>
      <c r="G34" s="17">
        <f t="shared" si="14"/>
        <v>210.4</v>
      </c>
      <c r="H34" s="17">
        <f t="shared" si="15"/>
        <v>206.6</v>
      </c>
      <c r="I34" s="17">
        <f t="shared" si="16"/>
        <v>205.9</v>
      </c>
      <c r="J34" s="17">
        <f t="shared" si="17"/>
        <v>208.7</v>
      </c>
      <c r="K34" s="17">
        <f t="shared" si="18"/>
        <v>206.6</v>
      </c>
    </row>
    <row r="35" spans="1:11" s="7" customFormat="1" ht="15" customHeight="1">
      <c r="A35" s="16" t="s">
        <v>12</v>
      </c>
      <c r="B35" s="26" t="s">
        <v>13</v>
      </c>
      <c r="C35" s="27"/>
      <c r="D35" s="27"/>
      <c r="E35" s="17">
        <f t="shared" si="12"/>
        <v>304.5</v>
      </c>
      <c r="F35" s="17">
        <f t="shared" si="13"/>
        <v>311</v>
      </c>
      <c r="G35" s="17">
        <f t="shared" si="14"/>
        <v>308.2</v>
      </c>
      <c r="H35" s="17">
        <f t="shared" si="15"/>
        <v>312.1</v>
      </c>
      <c r="I35" s="17">
        <f t="shared" si="16"/>
        <v>316.1</v>
      </c>
      <c r="J35" s="17">
        <f t="shared" si="17"/>
        <v>315.2</v>
      </c>
      <c r="K35" s="17">
        <f t="shared" si="18"/>
        <v>312.6</v>
      </c>
    </row>
    <row r="36" spans="1:11" ht="15" customHeight="1">
      <c r="A36" s="16" t="s">
        <v>14</v>
      </c>
      <c r="B36" s="26" t="s">
        <v>15</v>
      </c>
      <c r="C36" s="27"/>
      <c r="D36" s="27"/>
      <c r="E36" s="17">
        <f t="shared" si="12"/>
        <v>147.5</v>
      </c>
      <c r="F36" s="17">
        <f t="shared" si="13"/>
        <v>152.4</v>
      </c>
      <c r="G36" s="17">
        <f t="shared" si="14"/>
        <v>154.1</v>
      </c>
      <c r="H36" s="17">
        <f t="shared" si="15"/>
        <v>157.3</v>
      </c>
      <c r="I36" s="17">
        <f t="shared" si="16"/>
        <v>157.1</v>
      </c>
      <c r="J36" s="17">
        <f t="shared" si="17"/>
        <v>161.8</v>
      </c>
      <c r="K36" s="17">
        <f t="shared" si="18"/>
        <v>161.8</v>
      </c>
    </row>
    <row r="37" spans="1:11" ht="15" customHeight="1">
      <c r="A37" s="16" t="s">
        <v>16</v>
      </c>
      <c r="B37" s="26" t="s">
        <v>17</v>
      </c>
      <c r="C37" s="27"/>
      <c r="D37" s="27"/>
      <c r="E37" s="17">
        <f t="shared" si="12"/>
        <v>160.4</v>
      </c>
      <c r="F37" s="17">
        <f t="shared" si="13"/>
        <v>161.6</v>
      </c>
      <c r="G37" s="17">
        <f t="shared" si="14"/>
        <v>164.1</v>
      </c>
      <c r="H37" s="17">
        <f t="shared" si="15"/>
        <v>162.4</v>
      </c>
      <c r="I37" s="17">
        <f t="shared" si="16"/>
        <v>163.7</v>
      </c>
      <c r="J37" s="17">
        <f t="shared" si="17"/>
        <v>165</v>
      </c>
      <c r="K37" s="17">
        <f t="shared" si="18"/>
        <v>160.6</v>
      </c>
    </row>
    <row r="38" spans="1:11" ht="15" customHeight="1">
      <c r="A38" s="16" t="s">
        <v>18</v>
      </c>
      <c r="B38" s="22" t="s">
        <v>19</v>
      </c>
      <c r="C38" s="23"/>
      <c r="D38" s="23"/>
      <c r="E38" s="17">
        <f t="shared" si="12"/>
        <v>143</v>
      </c>
      <c r="F38" s="17">
        <f t="shared" si="13"/>
        <v>140.7</v>
      </c>
      <c r="G38" s="17">
        <f t="shared" si="14"/>
        <v>141.1</v>
      </c>
      <c r="H38" s="17">
        <f t="shared" si="15"/>
        <v>142.2</v>
      </c>
      <c r="I38" s="17">
        <f t="shared" si="16"/>
        <v>145.8</v>
      </c>
      <c r="J38" s="17">
        <f t="shared" si="17"/>
        <v>149.9</v>
      </c>
      <c r="K38" s="17">
        <f t="shared" si="18"/>
        <v>149</v>
      </c>
    </row>
    <row r="39" spans="1:11" ht="15" customHeight="1">
      <c r="A39" s="16" t="s">
        <v>20</v>
      </c>
      <c r="B39" s="26" t="s">
        <v>21</v>
      </c>
      <c r="C39" s="27"/>
      <c r="D39" s="27"/>
      <c r="E39" s="17">
        <f t="shared" si="12"/>
        <v>212.5</v>
      </c>
      <c r="F39" s="17">
        <f t="shared" si="13"/>
        <v>217.7</v>
      </c>
      <c r="G39" s="17">
        <f t="shared" si="14"/>
        <v>220.7</v>
      </c>
      <c r="H39" s="17">
        <f t="shared" si="15"/>
        <v>211.2</v>
      </c>
      <c r="I39" s="17">
        <f t="shared" si="16"/>
        <v>213.5</v>
      </c>
      <c r="J39" s="17">
        <f t="shared" si="17"/>
        <v>216.6</v>
      </c>
      <c r="K39" s="17">
        <f t="shared" si="18"/>
        <v>213.9</v>
      </c>
    </row>
    <row r="40" spans="1:11" ht="15" customHeight="1">
      <c r="A40" s="18"/>
      <c r="B40" s="33" t="s">
        <v>22</v>
      </c>
      <c r="C40" s="34"/>
      <c r="D40" s="34"/>
      <c r="E40" s="17">
        <f t="shared" si="12"/>
        <v>6.1</v>
      </c>
      <c r="F40" s="17">
        <f t="shared" si="13"/>
        <v>10</v>
      </c>
      <c r="G40" s="17">
        <f t="shared" si="14"/>
        <v>9.8</v>
      </c>
      <c r="H40" s="17">
        <f t="shared" si="15"/>
        <v>10.3</v>
      </c>
      <c r="I40" s="17">
        <f t="shared" si="16"/>
        <v>5.4</v>
      </c>
      <c r="J40" s="17">
        <f t="shared" si="17"/>
        <v>11.4</v>
      </c>
      <c r="K40" s="17">
        <f t="shared" si="18"/>
        <v>16.6</v>
      </c>
    </row>
    <row r="41" spans="1:11" ht="15" customHeight="1">
      <c r="A41" s="35" t="s">
        <v>27</v>
      </c>
      <c r="B41" s="36"/>
      <c r="C41" s="36"/>
      <c r="D41" s="36"/>
      <c r="E41" s="20">
        <f t="shared" si="12"/>
        <v>1909.8</v>
      </c>
      <c r="F41" s="20">
        <f t="shared" si="13"/>
        <v>1926.9</v>
      </c>
      <c r="G41" s="20">
        <f t="shared" si="14"/>
        <v>1938.9</v>
      </c>
      <c r="H41" s="20">
        <f t="shared" si="15"/>
        <v>1929.5</v>
      </c>
      <c r="I41" s="20">
        <f t="shared" si="16"/>
        <v>1958.7</v>
      </c>
      <c r="J41" s="20">
        <f t="shared" si="17"/>
        <v>1983</v>
      </c>
      <c r="K41" s="20">
        <f t="shared" si="18"/>
        <v>1983</v>
      </c>
    </row>
    <row r="42" spans="1:11" ht="15" customHeight="1">
      <c r="A42" s="38" t="s">
        <v>281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1:11" ht="15" customHeight="1">
      <c r="A43" s="37" t="s">
        <v>282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15" customHeight="1">
      <c r="A44" s="37" t="s">
        <v>283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ht="15" customHeight="1">
      <c r="A45" s="26" t="s">
        <v>284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9" ht="12.75" hidden="1">
      <c r="A46" s="5" t="s">
        <v>28</v>
      </c>
      <c r="B46" s="5" t="s">
        <v>29</v>
      </c>
      <c r="C46" s="5" t="s">
        <v>30</v>
      </c>
      <c r="D46" s="5" t="s">
        <v>31</v>
      </c>
      <c r="E46" s="5" t="s">
        <v>32</v>
      </c>
      <c r="F46" s="5" t="s">
        <v>33</v>
      </c>
      <c r="G46" s="5" t="s">
        <v>34</v>
      </c>
      <c r="H46" s="5" t="s">
        <v>35</v>
      </c>
      <c r="I46" s="5" t="s">
        <v>36</v>
      </c>
    </row>
    <row r="47" spans="1:9" ht="12.75" hidden="1">
      <c r="A47" s="5" t="s">
        <v>37</v>
      </c>
      <c r="B47" s="5" t="s">
        <v>38</v>
      </c>
      <c r="C47" s="5" t="s">
        <v>39</v>
      </c>
      <c r="D47" s="5" t="s">
        <v>40</v>
      </c>
      <c r="E47" s="5" t="s">
        <v>41</v>
      </c>
      <c r="F47" s="5" t="s">
        <v>42</v>
      </c>
      <c r="G47" s="5" t="s">
        <v>43</v>
      </c>
      <c r="H47" s="5" t="s">
        <v>44</v>
      </c>
      <c r="I47" s="5" t="s">
        <v>45</v>
      </c>
    </row>
    <row r="48" spans="1:9" ht="12.75" hidden="1">
      <c r="A48" s="5" t="s">
        <v>37</v>
      </c>
      <c r="B48" s="5" t="s">
        <v>46</v>
      </c>
      <c r="C48" s="5" t="s">
        <v>47</v>
      </c>
      <c r="D48" s="5" t="s">
        <v>48</v>
      </c>
      <c r="E48" s="5" t="s">
        <v>49</v>
      </c>
      <c r="F48" s="5" t="s">
        <v>50</v>
      </c>
      <c r="G48" s="5" t="s">
        <v>51</v>
      </c>
      <c r="H48" s="5" t="s">
        <v>52</v>
      </c>
      <c r="I48" s="5" t="s">
        <v>53</v>
      </c>
    </row>
    <row r="49" spans="1:9" ht="12.75" hidden="1">
      <c r="A49" s="5" t="s">
        <v>37</v>
      </c>
      <c r="B49" s="5" t="s">
        <v>54</v>
      </c>
      <c r="C49" s="5" t="s">
        <v>55</v>
      </c>
      <c r="D49" s="5" t="s">
        <v>56</v>
      </c>
      <c r="E49" s="5" t="s">
        <v>57</v>
      </c>
      <c r="F49" s="5" t="s">
        <v>58</v>
      </c>
      <c r="G49" s="5" t="s">
        <v>59</v>
      </c>
      <c r="H49" s="5" t="s">
        <v>60</v>
      </c>
      <c r="I49" s="5" t="s">
        <v>61</v>
      </c>
    </row>
    <row r="50" spans="1:9" ht="12.75" hidden="1">
      <c r="A50" s="5" t="s">
        <v>37</v>
      </c>
      <c r="B50" s="5" t="s">
        <v>62</v>
      </c>
      <c r="C50" s="5" t="s">
        <v>63</v>
      </c>
      <c r="D50" s="5" t="s">
        <v>64</v>
      </c>
      <c r="E50" s="5" t="s">
        <v>65</v>
      </c>
      <c r="F50" s="5" t="s">
        <v>66</v>
      </c>
      <c r="G50" s="5" t="s">
        <v>67</v>
      </c>
      <c r="H50" s="5" t="s">
        <v>68</v>
      </c>
      <c r="I50" s="5" t="s">
        <v>69</v>
      </c>
    </row>
    <row r="51" spans="1:9" ht="12.75" hidden="1">
      <c r="A51" s="5" t="s">
        <v>37</v>
      </c>
      <c r="B51" s="5" t="s">
        <v>70</v>
      </c>
      <c r="C51" s="5" t="s">
        <v>71</v>
      </c>
      <c r="D51" s="5" t="s">
        <v>72</v>
      </c>
      <c r="E51" s="5" t="s">
        <v>73</v>
      </c>
      <c r="F51" s="5" t="s">
        <v>74</v>
      </c>
      <c r="G51" s="5" t="s">
        <v>75</v>
      </c>
      <c r="H51" s="5" t="s">
        <v>76</v>
      </c>
      <c r="I51" s="5" t="s">
        <v>77</v>
      </c>
    </row>
    <row r="52" spans="1:9" ht="12.75" hidden="1">
      <c r="A52" s="5" t="s">
        <v>37</v>
      </c>
      <c r="B52" s="5" t="s">
        <v>78</v>
      </c>
      <c r="C52" s="5" t="s">
        <v>79</v>
      </c>
      <c r="D52" s="5" t="s">
        <v>80</v>
      </c>
      <c r="E52" s="5" t="s">
        <v>81</v>
      </c>
      <c r="F52" s="5" t="s">
        <v>82</v>
      </c>
      <c r="G52" s="5" t="s">
        <v>83</v>
      </c>
      <c r="H52" s="5" t="s">
        <v>84</v>
      </c>
      <c r="I52" s="5" t="s">
        <v>85</v>
      </c>
    </row>
    <row r="53" spans="1:9" ht="12.75" hidden="1">
      <c r="A53" s="5" t="s">
        <v>37</v>
      </c>
      <c r="B53" s="5" t="s">
        <v>86</v>
      </c>
      <c r="C53" s="5" t="s">
        <v>87</v>
      </c>
      <c r="D53" s="5" t="s">
        <v>88</v>
      </c>
      <c r="E53" s="5" t="s">
        <v>89</v>
      </c>
      <c r="F53" s="5" t="s">
        <v>90</v>
      </c>
      <c r="G53" s="5" t="s">
        <v>91</v>
      </c>
      <c r="H53" s="5" t="s">
        <v>92</v>
      </c>
      <c r="I53" s="5" t="s">
        <v>93</v>
      </c>
    </row>
    <row r="54" spans="1:9" ht="12.75" hidden="1">
      <c r="A54" s="5" t="s">
        <v>37</v>
      </c>
      <c r="B54" s="5" t="s">
        <v>94</v>
      </c>
      <c r="C54" s="5" t="s">
        <v>95</v>
      </c>
      <c r="D54" s="5" t="s">
        <v>96</v>
      </c>
      <c r="E54" s="5" t="s">
        <v>97</v>
      </c>
      <c r="F54" s="5" t="s">
        <v>98</v>
      </c>
      <c r="G54" s="5" t="s">
        <v>99</v>
      </c>
      <c r="H54" s="5" t="s">
        <v>100</v>
      </c>
      <c r="I54" s="5" t="s">
        <v>101</v>
      </c>
    </row>
    <row r="55" spans="1:9" ht="12.75" hidden="1">
      <c r="A55" s="5" t="s">
        <v>37</v>
      </c>
      <c r="B55" s="5" t="s">
        <v>102</v>
      </c>
      <c r="C55" s="5" t="s">
        <v>103</v>
      </c>
      <c r="D55" s="5" t="s">
        <v>104</v>
      </c>
      <c r="E55" s="5" t="s">
        <v>101</v>
      </c>
      <c r="F55" s="5" t="s">
        <v>105</v>
      </c>
      <c r="G55" s="5" t="s">
        <v>106</v>
      </c>
      <c r="H55" s="5" t="s">
        <v>105</v>
      </c>
      <c r="I55" s="5" t="s">
        <v>107</v>
      </c>
    </row>
    <row r="56" spans="1:9" ht="12.75" hidden="1">
      <c r="A56" s="5" t="s">
        <v>37</v>
      </c>
      <c r="B56" s="5" t="s">
        <v>108</v>
      </c>
      <c r="C56" s="5" t="s">
        <v>109</v>
      </c>
      <c r="D56" s="5" t="s">
        <v>110</v>
      </c>
      <c r="E56" s="5" t="s">
        <v>111</v>
      </c>
      <c r="F56" s="5" t="s">
        <v>111</v>
      </c>
      <c r="G56" s="5" t="s">
        <v>112</v>
      </c>
      <c r="H56" s="5" t="s">
        <v>110</v>
      </c>
      <c r="I56" s="5" t="s">
        <v>113</v>
      </c>
    </row>
    <row r="57" spans="1:9" ht="12.75" hidden="1">
      <c r="A57" s="5" t="s">
        <v>37</v>
      </c>
      <c r="B57" s="5" t="s">
        <v>114</v>
      </c>
      <c r="C57" s="5" t="s">
        <v>115</v>
      </c>
      <c r="D57" s="5" t="s">
        <v>116</v>
      </c>
      <c r="E57" s="5" t="s">
        <v>117</v>
      </c>
      <c r="F57" s="5" t="s">
        <v>118</v>
      </c>
      <c r="G57" s="5" t="s">
        <v>119</v>
      </c>
      <c r="H57" s="5" t="s">
        <v>120</v>
      </c>
      <c r="I57" s="5" t="s">
        <v>121</v>
      </c>
    </row>
    <row r="58" spans="1:9" ht="12.75" hidden="1">
      <c r="A58" s="5" t="s">
        <v>122</v>
      </c>
      <c r="B58" s="5" t="s">
        <v>38</v>
      </c>
      <c r="C58" s="5" t="s">
        <v>123</v>
      </c>
      <c r="D58" s="5" t="s">
        <v>124</v>
      </c>
      <c r="E58" s="5" t="s">
        <v>125</v>
      </c>
      <c r="F58" s="5" t="s">
        <v>126</v>
      </c>
      <c r="G58" s="5" t="s">
        <v>127</v>
      </c>
      <c r="H58" s="5" t="s">
        <v>127</v>
      </c>
      <c r="I58" s="5" t="s">
        <v>93</v>
      </c>
    </row>
    <row r="59" spans="1:9" ht="12.75" hidden="1">
      <c r="A59" s="5" t="s">
        <v>122</v>
      </c>
      <c r="B59" s="5" t="s">
        <v>46</v>
      </c>
      <c r="C59" s="5" t="s">
        <v>128</v>
      </c>
      <c r="D59" s="5" t="s">
        <v>129</v>
      </c>
      <c r="E59" s="5" t="s">
        <v>130</v>
      </c>
      <c r="F59" s="5" t="s">
        <v>131</v>
      </c>
      <c r="G59" s="5" t="s">
        <v>132</v>
      </c>
      <c r="H59" s="5" t="s">
        <v>133</v>
      </c>
      <c r="I59" s="5" t="s">
        <v>134</v>
      </c>
    </row>
    <row r="60" spans="1:9" ht="12.75" hidden="1">
      <c r="A60" s="5" t="s">
        <v>122</v>
      </c>
      <c r="B60" s="5" t="s">
        <v>54</v>
      </c>
      <c r="C60" s="5" t="s">
        <v>135</v>
      </c>
      <c r="D60" s="5" t="s">
        <v>136</v>
      </c>
      <c r="E60" s="5" t="s">
        <v>137</v>
      </c>
      <c r="F60" s="5" t="s">
        <v>138</v>
      </c>
      <c r="G60" s="5" t="s">
        <v>139</v>
      </c>
      <c r="H60" s="5" t="s">
        <v>140</v>
      </c>
      <c r="I60" s="5" t="s">
        <v>141</v>
      </c>
    </row>
    <row r="61" spans="1:9" ht="12.75" hidden="1">
      <c r="A61" s="5" t="s">
        <v>122</v>
      </c>
      <c r="B61" s="5" t="s">
        <v>62</v>
      </c>
      <c r="C61" s="5" t="s">
        <v>142</v>
      </c>
      <c r="D61" s="5" t="s">
        <v>143</v>
      </c>
      <c r="E61" s="5" t="s">
        <v>144</v>
      </c>
      <c r="F61" s="5" t="s">
        <v>145</v>
      </c>
      <c r="G61" s="5" t="s">
        <v>146</v>
      </c>
      <c r="H61" s="5" t="s">
        <v>147</v>
      </c>
      <c r="I61" s="5" t="s">
        <v>148</v>
      </c>
    </row>
    <row r="62" spans="1:9" ht="12.75" hidden="1">
      <c r="A62" s="5" t="s">
        <v>122</v>
      </c>
      <c r="B62" s="5" t="s">
        <v>70</v>
      </c>
      <c r="C62" s="5" t="s">
        <v>149</v>
      </c>
      <c r="D62" s="5" t="s">
        <v>150</v>
      </c>
      <c r="E62" s="5" t="s">
        <v>151</v>
      </c>
      <c r="F62" s="5" t="s">
        <v>80</v>
      </c>
      <c r="G62" s="5" t="s">
        <v>152</v>
      </c>
      <c r="H62" s="5" t="s">
        <v>153</v>
      </c>
      <c r="I62" s="5" t="s">
        <v>154</v>
      </c>
    </row>
    <row r="63" spans="1:9" ht="12.75" hidden="1">
      <c r="A63" s="5" t="s">
        <v>122</v>
      </c>
      <c r="B63" s="5" t="s">
        <v>78</v>
      </c>
      <c r="C63" s="5" t="s">
        <v>155</v>
      </c>
      <c r="D63" s="5" t="s">
        <v>156</v>
      </c>
      <c r="E63" s="5" t="s">
        <v>157</v>
      </c>
      <c r="F63" s="5" t="s">
        <v>158</v>
      </c>
      <c r="G63" s="5" t="s">
        <v>159</v>
      </c>
      <c r="H63" s="5" t="s">
        <v>160</v>
      </c>
      <c r="I63" s="5" t="s">
        <v>161</v>
      </c>
    </row>
    <row r="64" spans="1:9" ht="12.75" hidden="1">
      <c r="A64" s="5" t="s">
        <v>122</v>
      </c>
      <c r="B64" s="5" t="s">
        <v>86</v>
      </c>
      <c r="C64" s="5" t="s">
        <v>162</v>
      </c>
      <c r="D64" s="5" t="s">
        <v>163</v>
      </c>
      <c r="E64" s="5" t="s">
        <v>164</v>
      </c>
      <c r="F64" s="5" t="s">
        <v>165</v>
      </c>
      <c r="G64" s="5" t="s">
        <v>166</v>
      </c>
      <c r="H64" s="5" t="s">
        <v>167</v>
      </c>
      <c r="I64" s="5" t="s">
        <v>168</v>
      </c>
    </row>
    <row r="65" spans="1:9" ht="12.75" hidden="1">
      <c r="A65" s="5" t="s">
        <v>122</v>
      </c>
      <c r="B65" s="5" t="s">
        <v>94</v>
      </c>
      <c r="C65" s="5" t="s">
        <v>169</v>
      </c>
      <c r="D65" s="5" t="s">
        <v>170</v>
      </c>
      <c r="E65" s="5" t="s">
        <v>171</v>
      </c>
      <c r="F65" s="5" t="s">
        <v>170</v>
      </c>
      <c r="G65" s="5" t="s">
        <v>172</v>
      </c>
      <c r="H65" s="5" t="s">
        <v>173</v>
      </c>
      <c r="I65" s="5" t="s">
        <v>174</v>
      </c>
    </row>
    <row r="66" spans="1:9" ht="12.75" hidden="1">
      <c r="A66" s="5" t="s">
        <v>122</v>
      </c>
      <c r="B66" s="5" t="s">
        <v>102</v>
      </c>
      <c r="C66" s="5" t="s">
        <v>175</v>
      </c>
      <c r="D66" s="5" t="s">
        <v>176</v>
      </c>
      <c r="E66" s="5" t="s">
        <v>177</v>
      </c>
      <c r="F66" s="5" t="s">
        <v>178</v>
      </c>
      <c r="G66" s="5" t="s">
        <v>179</v>
      </c>
      <c r="H66" s="5" t="s">
        <v>180</v>
      </c>
      <c r="I66" s="5" t="s">
        <v>181</v>
      </c>
    </row>
    <row r="67" spans="1:9" ht="12.75" hidden="1">
      <c r="A67" s="5" t="s">
        <v>122</v>
      </c>
      <c r="B67" s="5" t="s">
        <v>108</v>
      </c>
      <c r="C67" s="5" t="s">
        <v>112</v>
      </c>
      <c r="D67" s="5" t="s">
        <v>182</v>
      </c>
      <c r="E67" s="5" t="s">
        <v>182</v>
      </c>
      <c r="F67" s="5" t="s">
        <v>183</v>
      </c>
      <c r="G67" s="5" t="s">
        <v>184</v>
      </c>
      <c r="H67" s="5" t="s">
        <v>185</v>
      </c>
      <c r="I67" s="5" t="s">
        <v>186</v>
      </c>
    </row>
    <row r="68" spans="1:9" ht="12.75" hidden="1">
      <c r="A68" s="5" t="s">
        <v>122</v>
      </c>
      <c r="B68" s="5" t="s">
        <v>114</v>
      </c>
      <c r="C68" s="5" t="s">
        <v>187</v>
      </c>
      <c r="D68" s="5" t="s">
        <v>188</v>
      </c>
      <c r="E68" s="5" t="s">
        <v>189</v>
      </c>
      <c r="F68" s="5" t="s">
        <v>190</v>
      </c>
      <c r="G68" s="5" t="s">
        <v>191</v>
      </c>
      <c r="H68" s="5" t="s">
        <v>192</v>
      </c>
      <c r="I68" s="5" t="s">
        <v>193</v>
      </c>
    </row>
    <row r="69" spans="1:9" ht="12.75" hidden="1">
      <c r="A69" s="5" t="s">
        <v>194</v>
      </c>
      <c r="B69" s="5" t="s">
        <v>38</v>
      </c>
      <c r="C69" s="5" t="s">
        <v>195</v>
      </c>
      <c r="D69" s="5" t="s">
        <v>196</v>
      </c>
      <c r="E69" s="5" t="s">
        <v>197</v>
      </c>
      <c r="F69" s="5" t="s">
        <v>198</v>
      </c>
      <c r="G69" s="5" t="s">
        <v>146</v>
      </c>
      <c r="H69" s="5" t="s">
        <v>199</v>
      </c>
      <c r="I69" s="5" t="s">
        <v>200</v>
      </c>
    </row>
    <row r="70" spans="1:9" ht="12.75" hidden="1">
      <c r="A70" s="5" t="s">
        <v>194</v>
      </c>
      <c r="B70" s="5" t="s">
        <v>46</v>
      </c>
      <c r="C70" s="5" t="s">
        <v>201</v>
      </c>
      <c r="D70" s="5" t="s">
        <v>202</v>
      </c>
      <c r="E70" s="5" t="s">
        <v>203</v>
      </c>
      <c r="F70" s="5" t="s">
        <v>204</v>
      </c>
      <c r="G70" s="5" t="s">
        <v>205</v>
      </c>
      <c r="H70" s="5" t="s">
        <v>206</v>
      </c>
      <c r="I70" s="5" t="s">
        <v>207</v>
      </c>
    </row>
    <row r="71" spans="1:9" ht="12.75" hidden="1">
      <c r="A71" s="5" t="s">
        <v>194</v>
      </c>
      <c r="B71" s="5" t="s">
        <v>54</v>
      </c>
      <c r="C71" s="5" t="s">
        <v>208</v>
      </c>
      <c r="D71" s="5" t="s">
        <v>209</v>
      </c>
      <c r="E71" s="5" t="s">
        <v>210</v>
      </c>
      <c r="F71" s="5" t="s">
        <v>211</v>
      </c>
      <c r="G71" s="5" t="s">
        <v>212</v>
      </c>
      <c r="H71" s="5" t="s">
        <v>213</v>
      </c>
      <c r="I71" s="5" t="s">
        <v>214</v>
      </c>
    </row>
    <row r="72" spans="1:9" ht="12.75" hidden="1">
      <c r="A72" s="5" t="s">
        <v>194</v>
      </c>
      <c r="B72" s="5" t="s">
        <v>62</v>
      </c>
      <c r="C72" s="5" t="s">
        <v>215</v>
      </c>
      <c r="D72" s="5" t="s">
        <v>216</v>
      </c>
      <c r="E72" s="5" t="s">
        <v>217</v>
      </c>
      <c r="F72" s="5" t="s">
        <v>218</v>
      </c>
      <c r="G72" s="5" t="s">
        <v>219</v>
      </c>
      <c r="H72" s="5" t="s">
        <v>220</v>
      </c>
      <c r="I72" s="5" t="s">
        <v>218</v>
      </c>
    </row>
    <row r="73" spans="1:9" ht="12.75" hidden="1">
      <c r="A73" s="5" t="s">
        <v>194</v>
      </c>
      <c r="B73" s="5" t="s">
        <v>70</v>
      </c>
      <c r="C73" s="5" t="s">
        <v>221</v>
      </c>
      <c r="D73" s="5" t="s">
        <v>222</v>
      </c>
      <c r="E73" s="5" t="s">
        <v>223</v>
      </c>
      <c r="F73" s="5" t="s">
        <v>224</v>
      </c>
      <c r="G73" s="5" t="s">
        <v>225</v>
      </c>
      <c r="H73" s="5" t="s">
        <v>226</v>
      </c>
      <c r="I73" s="5" t="s">
        <v>227</v>
      </c>
    </row>
    <row r="74" spans="1:9" ht="12.75" hidden="1">
      <c r="A74" s="5" t="s">
        <v>194</v>
      </c>
      <c r="B74" s="5" t="s">
        <v>78</v>
      </c>
      <c r="C74" s="5" t="s">
        <v>228</v>
      </c>
      <c r="D74" s="5" t="s">
        <v>229</v>
      </c>
      <c r="E74" s="5" t="s">
        <v>230</v>
      </c>
      <c r="F74" s="5" t="s">
        <v>231</v>
      </c>
      <c r="G74" s="5" t="s">
        <v>232</v>
      </c>
      <c r="H74" s="5" t="s">
        <v>233</v>
      </c>
      <c r="I74" s="5" t="s">
        <v>233</v>
      </c>
    </row>
    <row r="75" spans="1:9" ht="12.75" hidden="1">
      <c r="A75" s="5" t="s">
        <v>194</v>
      </c>
      <c r="B75" s="5" t="s">
        <v>86</v>
      </c>
      <c r="C75" s="5" t="s">
        <v>234</v>
      </c>
      <c r="D75" s="5" t="s">
        <v>235</v>
      </c>
      <c r="E75" s="5" t="s">
        <v>236</v>
      </c>
      <c r="F75" s="5" t="s">
        <v>199</v>
      </c>
      <c r="G75" s="5" t="s">
        <v>237</v>
      </c>
      <c r="H75" s="5" t="s">
        <v>238</v>
      </c>
      <c r="I75" s="5" t="s">
        <v>239</v>
      </c>
    </row>
    <row r="76" spans="1:9" ht="12.75" hidden="1">
      <c r="A76" s="5" t="s">
        <v>194</v>
      </c>
      <c r="B76" s="5" t="s">
        <v>94</v>
      </c>
      <c r="C76" s="5" t="s">
        <v>240</v>
      </c>
      <c r="D76" s="5" t="s">
        <v>241</v>
      </c>
      <c r="E76" s="5" t="s">
        <v>242</v>
      </c>
      <c r="F76" s="5" t="s">
        <v>243</v>
      </c>
      <c r="G76" s="5" t="s">
        <v>244</v>
      </c>
      <c r="H76" s="5" t="s">
        <v>245</v>
      </c>
      <c r="I76" s="5" t="s">
        <v>246</v>
      </c>
    </row>
    <row r="77" spans="1:9" ht="12.75" hidden="1">
      <c r="A77" s="5" t="s">
        <v>194</v>
      </c>
      <c r="B77" s="5" t="s">
        <v>102</v>
      </c>
      <c r="C77" s="5" t="s">
        <v>247</v>
      </c>
      <c r="D77" s="5" t="s">
        <v>248</v>
      </c>
      <c r="E77" s="5" t="s">
        <v>249</v>
      </c>
      <c r="F77" s="5" t="s">
        <v>250</v>
      </c>
      <c r="G77" s="5" t="s">
        <v>251</v>
      </c>
      <c r="H77" s="5" t="s">
        <v>252</v>
      </c>
      <c r="I77" s="5" t="s">
        <v>253</v>
      </c>
    </row>
    <row r="78" spans="1:9" ht="12.75" hidden="1">
      <c r="A78" s="5" t="s">
        <v>194</v>
      </c>
      <c r="B78" s="5" t="s">
        <v>108</v>
      </c>
      <c r="C78" s="5" t="s">
        <v>254</v>
      </c>
      <c r="D78" s="5" t="s">
        <v>255</v>
      </c>
      <c r="E78" s="5" t="s">
        <v>256</v>
      </c>
      <c r="F78" s="5" t="s">
        <v>257</v>
      </c>
      <c r="G78" s="5" t="s">
        <v>258</v>
      </c>
      <c r="H78" s="5" t="s">
        <v>259</v>
      </c>
      <c r="I78" s="5" t="s">
        <v>260</v>
      </c>
    </row>
    <row r="79" spans="1:9" ht="12.75" hidden="1">
      <c r="A79" s="5" t="s">
        <v>194</v>
      </c>
      <c r="B79" s="5" t="s">
        <v>114</v>
      </c>
      <c r="C79" s="5" t="s">
        <v>261</v>
      </c>
      <c r="D79" s="5" t="s">
        <v>262</v>
      </c>
      <c r="E79" s="5" t="s">
        <v>263</v>
      </c>
      <c r="F79" s="5" t="s">
        <v>264</v>
      </c>
      <c r="G79" s="5" t="s">
        <v>265</v>
      </c>
      <c r="H79" s="5" t="s">
        <v>266</v>
      </c>
      <c r="I79" s="5" t="s">
        <v>266</v>
      </c>
    </row>
    <row r="80" spans="1:7" ht="12.75" hidden="1">
      <c r="A80" s="8" t="s">
        <v>267</v>
      </c>
      <c r="B80" s="8" t="s">
        <v>268</v>
      </c>
      <c r="C80" s="8" t="s">
        <v>269</v>
      </c>
      <c r="D80" s="8" t="s">
        <v>270</v>
      </c>
      <c r="E80" s="8" t="s">
        <v>271</v>
      </c>
      <c r="F80" s="8" t="s">
        <v>272</v>
      </c>
      <c r="G80" s="8" t="s">
        <v>273</v>
      </c>
    </row>
    <row r="81" spans="1:7" ht="12.75" hidden="1">
      <c r="A81" s="8" t="s">
        <v>274</v>
      </c>
      <c r="B81" s="8" t="s">
        <v>275</v>
      </c>
      <c r="C81" s="8" t="s">
        <v>276</v>
      </c>
      <c r="D81" s="8" t="s">
        <v>277</v>
      </c>
      <c r="E81" s="8" t="s">
        <v>278</v>
      </c>
      <c r="F81" s="8" t="s">
        <v>279</v>
      </c>
      <c r="G81" s="8" t="s">
        <v>280</v>
      </c>
    </row>
  </sheetData>
  <sheetProtection password="D74A" sheet="1"/>
  <mergeCells count="43">
    <mergeCell ref="A42:K42"/>
    <mergeCell ref="A43:K43"/>
    <mergeCell ref="A44:K44"/>
    <mergeCell ref="A45:K45"/>
    <mergeCell ref="B32:D32"/>
    <mergeCell ref="A41:D41"/>
    <mergeCell ref="B27:D27"/>
    <mergeCell ref="B40:D40"/>
    <mergeCell ref="B33:D33"/>
    <mergeCell ref="B34:D34"/>
    <mergeCell ref="B35:D35"/>
    <mergeCell ref="B36:D36"/>
    <mergeCell ref="B37:D37"/>
    <mergeCell ref="B39:D39"/>
    <mergeCell ref="B31:D31"/>
    <mergeCell ref="B20:D20"/>
    <mergeCell ref="B21:D21"/>
    <mergeCell ref="B22:D22"/>
    <mergeCell ref="B23:D23"/>
    <mergeCell ref="B24:D24"/>
    <mergeCell ref="B26:D26"/>
    <mergeCell ref="B13:D13"/>
    <mergeCell ref="A15:D15"/>
    <mergeCell ref="B18:D18"/>
    <mergeCell ref="B19:D19"/>
    <mergeCell ref="B14:D14"/>
    <mergeCell ref="A28:D28"/>
    <mergeCell ref="A1:K1"/>
    <mergeCell ref="B5:D5"/>
    <mergeCell ref="B6:D6"/>
    <mergeCell ref="B7:D7"/>
    <mergeCell ref="B8:D8"/>
    <mergeCell ref="A3:D3"/>
    <mergeCell ref="B38:D38"/>
    <mergeCell ref="A30:D30"/>
    <mergeCell ref="A16:D16"/>
    <mergeCell ref="A17:D17"/>
    <mergeCell ref="A4:D4"/>
    <mergeCell ref="B12:D12"/>
    <mergeCell ref="B25:D25"/>
    <mergeCell ref="B9:D9"/>
    <mergeCell ref="B10:D10"/>
    <mergeCell ref="B11:D11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Martina O'Callaghan</cp:lastModifiedBy>
  <cp:lastPrinted>2013-11-28T12:21:10Z</cp:lastPrinted>
  <dcterms:created xsi:type="dcterms:W3CDTF">1999-07-08T09:48:32Z</dcterms:created>
  <dcterms:modified xsi:type="dcterms:W3CDTF">2016-02-17T18:22:36Z</dcterms:modified>
  <cp:category/>
  <cp:version/>
  <cp:contentType/>
  <cp:contentStatus/>
</cp:coreProperties>
</file>