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National Accounts IT Project\Data\T4\XLSM\For T4\"/>
    </mc:Choice>
  </mc:AlternateContent>
  <xr:revisionPtr revIDLastSave="0" documentId="8_{34C0DC02-660A-4135-8886-5DA579178605}" xr6:coauthVersionLast="37" xr6:coauthVersionMax="37" xr10:uidLastSave="{00000000-0000-0000-0000-000000000000}"/>
  <bookViews>
    <workbookView xWindow="32760" yWindow="32760" windowWidth="14730" windowHeight="5955" xr2:uid="{00000000-000D-0000-FFFF-FFFF00000000}"/>
  </bookViews>
  <sheets>
    <sheet name="NA2019Q4TBLANNEX2B" sheetId="1" r:id="rId1"/>
  </sheets>
  <definedNames>
    <definedName name="REF_YEAR">NA2019Q4TBLANNEX2B!$A$77:$A$78</definedName>
    <definedName name="SASDATA_Q">NA2019Q4TBLANNEX2B!$A$79:$M$114</definedName>
    <definedName name="SASPCCHG_Q">NA2019Q4TBLANNEX2B!$A$115:$M$150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3" i="1" l="1"/>
  <c r="C43" i="1"/>
  <c r="D43" i="1"/>
  <c r="E43" i="1"/>
  <c r="G43" i="1"/>
  <c r="I43" i="1"/>
  <c r="J43" i="1"/>
  <c r="K43" i="1"/>
  <c r="L43" i="1"/>
  <c r="N43" i="1"/>
  <c r="B44" i="1"/>
  <c r="C44" i="1"/>
  <c r="D44" i="1"/>
  <c r="E44" i="1"/>
  <c r="G44" i="1"/>
  <c r="I44" i="1"/>
  <c r="J44" i="1"/>
  <c r="K44" i="1"/>
  <c r="L44" i="1"/>
  <c r="N44" i="1"/>
  <c r="B45" i="1"/>
  <c r="C45" i="1"/>
  <c r="D45" i="1"/>
  <c r="E45" i="1"/>
  <c r="G45" i="1"/>
  <c r="I45" i="1"/>
  <c r="J45" i="1"/>
  <c r="K45" i="1"/>
  <c r="L45" i="1"/>
  <c r="N45" i="1"/>
  <c r="B47" i="1"/>
  <c r="C47" i="1"/>
  <c r="D47" i="1"/>
  <c r="E47" i="1"/>
  <c r="G47" i="1"/>
  <c r="I47" i="1"/>
  <c r="J47" i="1"/>
  <c r="K47" i="1"/>
  <c r="L47" i="1"/>
  <c r="N47" i="1"/>
  <c r="B48" i="1"/>
  <c r="C48" i="1"/>
  <c r="D48" i="1"/>
  <c r="E48" i="1"/>
  <c r="G48" i="1"/>
  <c r="I48" i="1"/>
  <c r="J48" i="1"/>
  <c r="K48" i="1"/>
  <c r="L48" i="1"/>
  <c r="N48" i="1"/>
  <c r="B49" i="1"/>
  <c r="C49" i="1"/>
  <c r="D49" i="1"/>
  <c r="E49" i="1"/>
  <c r="G49" i="1"/>
  <c r="I49" i="1"/>
  <c r="J49" i="1"/>
  <c r="K49" i="1"/>
  <c r="L49" i="1"/>
  <c r="N49" i="1"/>
  <c r="B50" i="1"/>
  <c r="C50" i="1"/>
  <c r="D50" i="1"/>
  <c r="E50" i="1"/>
  <c r="G50" i="1"/>
  <c r="I50" i="1"/>
  <c r="J50" i="1"/>
  <c r="K50" i="1"/>
  <c r="L50" i="1"/>
  <c r="N50" i="1"/>
  <c r="B52" i="1"/>
  <c r="C52" i="1"/>
  <c r="D52" i="1"/>
  <c r="E52" i="1"/>
  <c r="G52" i="1"/>
  <c r="I52" i="1"/>
  <c r="J52" i="1"/>
  <c r="K52" i="1"/>
  <c r="L52" i="1"/>
  <c r="N52" i="1"/>
  <c r="B53" i="1"/>
  <c r="C53" i="1"/>
  <c r="D53" i="1"/>
  <c r="E53" i="1"/>
  <c r="G53" i="1"/>
  <c r="I53" i="1"/>
  <c r="J53" i="1"/>
  <c r="K53" i="1"/>
  <c r="L53" i="1"/>
  <c r="N53" i="1"/>
  <c r="B54" i="1"/>
  <c r="C54" i="1"/>
  <c r="D54" i="1"/>
  <c r="E54" i="1"/>
  <c r="G54" i="1"/>
  <c r="I54" i="1"/>
  <c r="J54" i="1"/>
  <c r="K54" i="1"/>
  <c r="L54" i="1"/>
  <c r="N54" i="1"/>
  <c r="B55" i="1"/>
  <c r="C55" i="1"/>
  <c r="D55" i="1"/>
  <c r="E55" i="1"/>
  <c r="G55" i="1"/>
  <c r="I55" i="1"/>
  <c r="J55" i="1"/>
  <c r="K55" i="1"/>
  <c r="L55" i="1"/>
  <c r="N55" i="1"/>
  <c r="B57" i="1"/>
  <c r="C57" i="1"/>
  <c r="D57" i="1"/>
  <c r="E57" i="1"/>
  <c r="G57" i="1"/>
  <c r="I57" i="1"/>
  <c r="J57" i="1"/>
  <c r="K57" i="1"/>
  <c r="L57" i="1"/>
  <c r="N57" i="1"/>
  <c r="B58" i="1"/>
  <c r="C58" i="1"/>
  <c r="D58" i="1"/>
  <c r="E58" i="1"/>
  <c r="G58" i="1"/>
  <c r="I58" i="1"/>
  <c r="J58" i="1"/>
  <c r="K58" i="1"/>
  <c r="L58" i="1"/>
  <c r="N58" i="1"/>
  <c r="B59" i="1"/>
  <c r="C59" i="1"/>
  <c r="D59" i="1"/>
  <c r="E59" i="1"/>
  <c r="G59" i="1"/>
  <c r="I59" i="1"/>
  <c r="J59" i="1"/>
  <c r="K59" i="1"/>
  <c r="L59" i="1"/>
  <c r="N59" i="1"/>
  <c r="B60" i="1"/>
  <c r="C60" i="1"/>
  <c r="D60" i="1"/>
  <c r="E60" i="1"/>
  <c r="G60" i="1"/>
  <c r="I60" i="1"/>
  <c r="J60" i="1"/>
  <c r="K60" i="1"/>
  <c r="L60" i="1"/>
  <c r="N60" i="1"/>
  <c r="B62" i="1"/>
  <c r="C62" i="1"/>
  <c r="D62" i="1"/>
  <c r="E62" i="1"/>
  <c r="G62" i="1"/>
  <c r="I62" i="1"/>
  <c r="J62" i="1"/>
  <c r="K62" i="1"/>
  <c r="L62" i="1"/>
  <c r="N62" i="1"/>
  <c r="B63" i="1"/>
  <c r="C63" i="1"/>
  <c r="D63" i="1"/>
  <c r="E63" i="1"/>
  <c r="G63" i="1"/>
  <c r="I63" i="1"/>
  <c r="J63" i="1"/>
  <c r="K63" i="1"/>
  <c r="L63" i="1"/>
  <c r="N63" i="1"/>
  <c r="B64" i="1"/>
  <c r="C64" i="1"/>
  <c r="D64" i="1"/>
  <c r="E64" i="1"/>
  <c r="G64" i="1"/>
  <c r="I64" i="1"/>
  <c r="J64" i="1"/>
  <c r="K64" i="1"/>
  <c r="L64" i="1"/>
  <c r="N64" i="1"/>
  <c r="B65" i="1"/>
  <c r="C65" i="1"/>
  <c r="D65" i="1"/>
  <c r="E65" i="1"/>
  <c r="G65" i="1"/>
  <c r="I65" i="1"/>
  <c r="J65" i="1"/>
  <c r="K65" i="1"/>
  <c r="L65" i="1"/>
  <c r="N65" i="1"/>
  <c r="B67" i="1"/>
  <c r="C67" i="1"/>
  <c r="D67" i="1"/>
  <c r="E67" i="1"/>
  <c r="G67" i="1"/>
  <c r="I67" i="1"/>
  <c r="J67" i="1"/>
  <c r="K67" i="1"/>
  <c r="L67" i="1"/>
  <c r="N67" i="1"/>
  <c r="B68" i="1"/>
  <c r="C68" i="1"/>
  <c r="D68" i="1"/>
  <c r="E68" i="1"/>
  <c r="G68" i="1"/>
  <c r="I68" i="1"/>
  <c r="J68" i="1"/>
  <c r="K68" i="1"/>
  <c r="L68" i="1"/>
  <c r="N68" i="1"/>
  <c r="B69" i="1"/>
  <c r="C69" i="1"/>
  <c r="D69" i="1"/>
  <c r="E69" i="1"/>
  <c r="G69" i="1"/>
  <c r="I69" i="1"/>
  <c r="J69" i="1"/>
  <c r="K69" i="1"/>
  <c r="L69" i="1"/>
  <c r="N69" i="1"/>
  <c r="B70" i="1"/>
  <c r="C70" i="1"/>
  <c r="D70" i="1"/>
  <c r="E70" i="1"/>
  <c r="G70" i="1"/>
  <c r="I70" i="1"/>
  <c r="J70" i="1"/>
  <c r="K70" i="1"/>
  <c r="L70" i="1"/>
  <c r="N70" i="1"/>
  <c r="B72" i="1"/>
  <c r="C72" i="1"/>
  <c r="D72" i="1"/>
  <c r="E72" i="1"/>
  <c r="G72" i="1"/>
  <c r="I72" i="1"/>
  <c r="J72" i="1"/>
  <c r="K72" i="1"/>
  <c r="L72" i="1"/>
  <c r="N72" i="1"/>
  <c r="B73" i="1"/>
  <c r="C73" i="1"/>
  <c r="D73" i="1"/>
  <c r="E73" i="1"/>
  <c r="G73" i="1"/>
  <c r="I73" i="1"/>
  <c r="J73" i="1"/>
  <c r="K73" i="1"/>
  <c r="L73" i="1"/>
  <c r="N73" i="1"/>
  <c r="B74" i="1"/>
  <c r="C74" i="1"/>
  <c r="D74" i="1"/>
  <c r="E74" i="1"/>
  <c r="G74" i="1"/>
  <c r="I74" i="1"/>
  <c r="J74" i="1"/>
  <c r="K74" i="1"/>
  <c r="L74" i="1"/>
  <c r="N74" i="1"/>
  <c r="B75" i="1"/>
  <c r="C75" i="1"/>
  <c r="D75" i="1"/>
  <c r="E75" i="1"/>
  <c r="G75" i="1"/>
  <c r="I75" i="1"/>
  <c r="J75" i="1"/>
  <c r="K75" i="1"/>
  <c r="L75" i="1"/>
  <c r="N75" i="1"/>
  <c r="J42" i="1"/>
  <c r="K42" i="1"/>
  <c r="L42" i="1"/>
  <c r="N42" i="1"/>
  <c r="I42" i="1"/>
  <c r="C42" i="1"/>
  <c r="D42" i="1"/>
  <c r="E42" i="1"/>
  <c r="G42" i="1"/>
  <c r="B42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41" i="1"/>
  <c r="I6" i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J33" i="1"/>
  <c r="K33" i="1"/>
  <c r="L33" i="1"/>
  <c r="M33" i="1"/>
  <c r="N33" i="1"/>
  <c r="I35" i="1"/>
  <c r="J35" i="1"/>
  <c r="K35" i="1"/>
  <c r="L35" i="1"/>
  <c r="M35" i="1"/>
  <c r="N35" i="1"/>
  <c r="I36" i="1"/>
  <c r="J36" i="1"/>
  <c r="K36" i="1"/>
  <c r="L36" i="1"/>
  <c r="M36" i="1"/>
  <c r="N36" i="1"/>
  <c r="I37" i="1"/>
  <c r="J37" i="1"/>
  <c r="K37" i="1"/>
  <c r="L37" i="1"/>
  <c r="M37" i="1"/>
  <c r="N37" i="1"/>
  <c r="I38" i="1"/>
  <c r="J38" i="1"/>
  <c r="K38" i="1"/>
  <c r="L38" i="1"/>
  <c r="M38" i="1"/>
  <c r="N38" i="1"/>
  <c r="J5" i="1"/>
  <c r="K5" i="1"/>
  <c r="L5" i="1"/>
  <c r="M5" i="1"/>
  <c r="N5" i="1"/>
  <c r="I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C5" i="1"/>
  <c r="D5" i="1"/>
  <c r="E5" i="1"/>
  <c r="F5" i="1"/>
  <c r="G5" i="1"/>
  <c r="B5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" i="1"/>
</calcChain>
</file>

<file path=xl/sharedStrings.xml><?xml version="1.0" encoding="utf-8"?>
<sst xmlns="http://schemas.openxmlformats.org/spreadsheetml/2006/main" count="117" uniqueCount="38">
  <si>
    <t>CURRENT MARKET PRICES</t>
  </si>
  <si>
    <t>CONSTANT MARKET PRICES</t>
  </si>
  <si>
    <t>Period</t>
  </si>
  <si>
    <t>Q1</t>
  </si>
  <si>
    <t>Q2</t>
  </si>
  <si>
    <t>Q3</t>
  </si>
  <si>
    <t>Q4</t>
  </si>
  <si>
    <t>Percentage change on previous quarter</t>
  </si>
  <si>
    <t>€million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</si>
  <si>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Chain linked series not additive</t>
    </r>
  </si>
  <si>
    <t>Personal
Consumption
of Goods
and Services</t>
  </si>
  <si>
    <t>Net Exp.
by Central
and Local
Government
on Current
Goods and
Services</t>
  </si>
  <si>
    <t>Gross
Domestic
Fixed
Capital
Formation</t>
  </si>
  <si>
    <t>Final
Domestic
Demand</t>
  </si>
  <si>
    <t>Value of
Physical
Changes
in Stocks</t>
  </si>
  <si>
    <t>Total
Domestic
Demand</t>
  </si>
  <si>
    <t>TimePeriod</t>
  </si>
  <si>
    <t>COL01</t>
  </si>
  <si>
    <t>COL02</t>
  </si>
  <si>
    <t>COL03</t>
  </si>
  <si>
    <t>COL04</t>
  </si>
  <si>
    <t>COL05</t>
  </si>
  <si>
    <t>COL06</t>
  </si>
  <si>
    <t>COL07</t>
  </si>
  <si>
    <t>COL08</t>
  </si>
  <si>
    <t>COL09</t>
  </si>
  <si>
    <t>COL10</t>
  </si>
  <si>
    <t>COL11</t>
  </si>
  <si>
    <t>COL12</t>
  </si>
  <si>
    <t>2013</t>
  </si>
  <si>
    <t>2014</t>
  </si>
  <si>
    <t>2015</t>
  </si>
  <si>
    <t>2016</t>
  </si>
  <si>
    <t>2017</t>
  </si>
  <si>
    <t>2018</t>
  </si>
  <si>
    <t>ref_year</t>
  </si>
  <si>
    <t>2019</t>
  </si>
  <si>
    <r>
      <t>Annex 2B Total Domestic Demand at Current Market Prices &amp; Constant Prices (Chain linked annually and referenced to year 2017)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Seasonally Adjusted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</si>
</sst>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000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0" xfId="0" applyFont="1"/>
    <xf numFmtId="0" fontId="6" fillId="0" borderId="0" xfId="0" applyFont="1" applyAlignment="1">
      <alignment vertical="top"/>
    </xf>
    <xf numFmtId="0" fontId="0" fillId="0" borderId="0" xfId="0"/>
    <xf numFmtId="49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 applyProtection="1">
      <alignment horizontal="left" vertical="top"/>
      <protection hidden="1"/>
    </xf>
    <xf numFmtId="3" fontId="2" fillId="0" borderId="0" xfId="0" applyNumberFormat="1" applyFont="1" applyAlignment="1" applyProtection="1">
      <alignment vertical="top"/>
      <protection hidden="1"/>
    </xf>
    <xf numFmtId="3" fontId="1" fillId="0" borderId="0" xfId="0" applyNumberFormat="1" applyFont="1" applyAlignment="1" applyProtection="1">
      <alignment vertical="top"/>
      <protection hidden="1"/>
    </xf>
    <xf numFmtId="49" fontId="2" fillId="0" borderId="0" xfId="0" applyNumberFormat="1" applyFont="1" applyAlignment="1" applyProtection="1">
      <alignment horizontal="left" vertical="top"/>
      <protection hidden="1"/>
    </xf>
    <xf numFmtId="164" fontId="6" fillId="0" borderId="0" xfId="0" applyNumberFormat="1" applyFont="1" applyAlignment="1" applyProtection="1">
      <alignment vertical="top"/>
      <protection hidden="1"/>
    </xf>
    <xf numFmtId="164" fontId="2" fillId="0" borderId="0" xfId="0" applyNumberFormat="1" applyFont="1" applyAlignment="1" applyProtection="1">
      <alignment horizontal="right" vertical="top"/>
      <protection hidden="1"/>
    </xf>
    <xf numFmtId="164" fontId="1" fillId="0" borderId="0" xfId="0" applyNumberFormat="1" applyFont="1" applyAlignment="1" applyProtection="1">
      <alignment horizontal="right" vertical="top"/>
      <protection hidden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 applyProtection="1">
      <alignment horizontal="left" vertical="top"/>
      <protection hidden="1"/>
    </xf>
    <xf numFmtId="0" fontId="2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50"/>
  <sheetViews>
    <sheetView tabSelected="1" zoomScaleNormal="100" workbookViewId="0">
      <selection sqref="A1:M1"/>
    </sheetView>
  </sheetViews>
  <sheetFormatPr defaultRowHeight="15" customHeight="1" x14ac:dyDescent="0.2"/>
  <cols>
    <col min="1" max="1" width="5.28515625" style="11" bestFit="1" customWidth="1"/>
    <col min="2" max="5" width="11.42578125" style="11" customWidth="1"/>
    <col min="6" max="6" width="7.28515625" style="11" bestFit="1" customWidth="1"/>
    <col min="7" max="7" width="8.42578125" style="11" bestFit="1" customWidth="1"/>
    <col min="8" max="8" width="5.7109375" style="11" customWidth="1"/>
    <col min="9" max="9" width="11.42578125" style="11" customWidth="1"/>
    <col min="10" max="10" width="11" style="11" customWidth="1"/>
    <col min="11" max="11" width="9.140625" style="11" customWidth="1"/>
    <col min="12" max="12" width="9.85546875" style="11" customWidth="1"/>
    <col min="13" max="13" width="9" style="11" customWidth="1"/>
    <col min="14" max="14" width="8.42578125" style="11" bestFit="1" customWidth="1"/>
    <col min="15" max="16384" width="9.140625" style="10"/>
  </cols>
  <sheetData>
    <row r="1" spans="1:14" ht="15" customHeight="1" x14ac:dyDescent="0.2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4" t="s">
        <v>8</v>
      </c>
    </row>
    <row r="2" spans="1:14" ht="15" customHeight="1" x14ac:dyDescent="0.2">
      <c r="A2" s="8"/>
      <c r="B2" s="22" t="s">
        <v>0</v>
      </c>
      <c r="C2" s="22"/>
      <c r="D2" s="22"/>
      <c r="E2" s="22"/>
      <c r="F2" s="22"/>
      <c r="G2" s="22"/>
      <c r="H2" s="9"/>
      <c r="I2" s="22" t="s">
        <v>1</v>
      </c>
      <c r="J2" s="22"/>
      <c r="K2" s="22"/>
      <c r="L2" s="22"/>
      <c r="M2" s="22"/>
      <c r="N2" s="22"/>
    </row>
    <row r="3" spans="1:14" ht="82.5" customHeight="1" x14ac:dyDescent="0.2">
      <c r="A3" s="3" t="s">
        <v>2</v>
      </c>
      <c r="B3" s="1" t="s">
        <v>10</v>
      </c>
      <c r="C3" s="1" t="s">
        <v>11</v>
      </c>
      <c r="D3" s="1" t="s">
        <v>12</v>
      </c>
      <c r="E3" s="2" t="s">
        <v>13</v>
      </c>
      <c r="F3" s="1" t="s">
        <v>14</v>
      </c>
      <c r="G3" s="2" t="s">
        <v>15</v>
      </c>
      <c r="H3" s="2"/>
      <c r="I3" s="1" t="s">
        <v>10</v>
      </c>
      <c r="J3" s="1" t="s">
        <v>11</v>
      </c>
      <c r="K3" s="1" t="s">
        <v>12</v>
      </c>
      <c r="L3" s="2" t="s">
        <v>13</v>
      </c>
      <c r="M3" s="1" t="s">
        <v>14</v>
      </c>
      <c r="N3" s="2" t="s">
        <v>15</v>
      </c>
    </row>
    <row r="4" spans="1:14" ht="15" customHeight="1" x14ac:dyDescent="0.2">
      <c r="A4" s="15" t="str">
        <f>A80</f>
        <v>2013</v>
      </c>
      <c r="B4" s="16"/>
      <c r="C4" s="16"/>
      <c r="D4" s="16"/>
      <c r="E4" s="17"/>
      <c r="F4" s="16"/>
      <c r="G4" s="17"/>
      <c r="H4" s="17"/>
      <c r="I4" s="16"/>
      <c r="J4" s="16"/>
      <c r="K4" s="16"/>
      <c r="L4" s="17"/>
      <c r="M4" s="16"/>
      <c r="N4" s="17"/>
    </row>
    <row r="5" spans="1:14" ht="15" customHeight="1" x14ac:dyDescent="0.2">
      <c r="A5" s="18" t="str">
        <f t="shared" ref="A5:G38" si="0">A81</f>
        <v>Q1</v>
      </c>
      <c r="B5" s="16">
        <f>B81</f>
        <v>21338.342412400001</v>
      </c>
      <c r="C5" s="16">
        <f t="shared" ref="C5:G5" si="1">C81</f>
        <v>6234.4569281000004</v>
      </c>
      <c r="D5" s="16">
        <f t="shared" si="1"/>
        <v>7984.4955811</v>
      </c>
      <c r="E5" s="17">
        <f t="shared" si="1"/>
        <v>35636.601033200001</v>
      </c>
      <c r="F5" s="16">
        <f t="shared" si="1"/>
        <v>188.81687299999999</v>
      </c>
      <c r="G5" s="17">
        <f t="shared" si="1"/>
        <v>35912.563477299998</v>
      </c>
      <c r="H5" s="17"/>
      <c r="I5" s="16">
        <f>H81</f>
        <v>21996.548621499998</v>
      </c>
      <c r="J5" s="16">
        <f t="shared" ref="J5:N5" si="2">I81</f>
        <v>6270.9298379000002</v>
      </c>
      <c r="K5" s="16">
        <f t="shared" si="2"/>
        <v>9030.4033817</v>
      </c>
      <c r="L5" s="17">
        <f t="shared" si="2"/>
        <v>37673.062852299998</v>
      </c>
      <c r="M5" s="16">
        <f t="shared" si="2"/>
        <v>219.23446319999999</v>
      </c>
      <c r="N5" s="17">
        <f t="shared" si="2"/>
        <v>37929.726158600002</v>
      </c>
    </row>
    <row r="6" spans="1:14" ht="15" customHeight="1" x14ac:dyDescent="0.2">
      <c r="A6" s="18" t="str">
        <f t="shared" si="0"/>
        <v>Q2</v>
      </c>
      <c r="B6" s="16">
        <f t="shared" si="0"/>
        <v>21323.8136839</v>
      </c>
      <c r="C6" s="16">
        <f t="shared" si="0"/>
        <v>6368.3016100000004</v>
      </c>
      <c r="D6" s="16">
        <f t="shared" si="0"/>
        <v>7702.0180141999999</v>
      </c>
      <c r="E6" s="17">
        <f t="shared" si="0"/>
        <v>35051.719276199998</v>
      </c>
      <c r="F6" s="16">
        <f t="shared" si="0"/>
        <v>328.19258660000003</v>
      </c>
      <c r="G6" s="17">
        <f t="shared" si="0"/>
        <v>36076.988957399997</v>
      </c>
      <c r="H6" s="17"/>
      <c r="I6" s="16">
        <f t="shared" ref="I6:N6" si="3">H82</f>
        <v>22155.593281099998</v>
      </c>
      <c r="J6" s="16">
        <f t="shared" si="3"/>
        <v>6261.5009669999999</v>
      </c>
      <c r="K6" s="16">
        <f t="shared" si="3"/>
        <v>8118.8968911000002</v>
      </c>
      <c r="L6" s="17">
        <f t="shared" si="3"/>
        <v>36688.137534499998</v>
      </c>
      <c r="M6" s="16">
        <f t="shared" si="3"/>
        <v>292.76191669999997</v>
      </c>
      <c r="N6" s="17">
        <f t="shared" si="3"/>
        <v>37341.052616499997</v>
      </c>
    </row>
    <row r="7" spans="1:14" ht="15" customHeight="1" x14ac:dyDescent="0.2">
      <c r="A7" s="18" t="str">
        <f t="shared" si="0"/>
        <v>Q3</v>
      </c>
      <c r="B7" s="16">
        <f t="shared" si="0"/>
        <v>21564.1885181</v>
      </c>
      <c r="C7" s="16">
        <f t="shared" si="0"/>
        <v>6428.7503051000003</v>
      </c>
      <c r="D7" s="16">
        <f t="shared" si="0"/>
        <v>8926.3963676000003</v>
      </c>
      <c r="E7" s="17">
        <f t="shared" si="0"/>
        <v>37320.008804999998</v>
      </c>
      <c r="F7" s="16">
        <f t="shared" si="0"/>
        <v>103.5975294</v>
      </c>
      <c r="G7" s="17">
        <f t="shared" si="0"/>
        <v>37120.477413400004</v>
      </c>
      <c r="H7" s="17"/>
      <c r="I7" s="16">
        <f t="shared" ref="I7:N7" si="4">H83</f>
        <v>22293.4384512</v>
      </c>
      <c r="J7" s="16">
        <f t="shared" si="4"/>
        <v>6708.7480121999997</v>
      </c>
      <c r="K7" s="16">
        <f t="shared" si="4"/>
        <v>9887.9833139999992</v>
      </c>
      <c r="L7" s="17">
        <f t="shared" si="4"/>
        <v>39232.328194399997</v>
      </c>
      <c r="M7" s="16">
        <f t="shared" si="4"/>
        <v>94.124050600000004</v>
      </c>
      <c r="N7" s="17">
        <f t="shared" si="4"/>
        <v>39490.384101000003</v>
      </c>
    </row>
    <row r="8" spans="1:14" ht="15" customHeight="1" x14ac:dyDescent="0.2">
      <c r="A8" s="18" t="str">
        <f t="shared" si="0"/>
        <v>Q4</v>
      </c>
      <c r="B8" s="16">
        <f t="shared" si="0"/>
        <v>21647.010140400002</v>
      </c>
      <c r="C8" s="16">
        <f t="shared" si="0"/>
        <v>6470.9961216000002</v>
      </c>
      <c r="D8" s="16">
        <f t="shared" si="0"/>
        <v>8625.0142543999991</v>
      </c>
      <c r="E8" s="17">
        <f t="shared" si="0"/>
        <v>36612.328992900002</v>
      </c>
      <c r="F8" s="16">
        <f t="shared" si="0"/>
        <v>-278.0196626</v>
      </c>
      <c r="G8" s="17">
        <f t="shared" si="0"/>
        <v>35642.4939438</v>
      </c>
      <c r="H8" s="17"/>
      <c r="I8" s="16">
        <f t="shared" ref="I8:N8" si="5">H84</f>
        <v>22363.591338400001</v>
      </c>
      <c r="J8" s="16">
        <f t="shared" si="5"/>
        <v>6733.7975169000001</v>
      </c>
      <c r="K8" s="16">
        <f t="shared" si="5"/>
        <v>9631.9725894000003</v>
      </c>
      <c r="L8" s="17">
        <f t="shared" si="5"/>
        <v>38902.095659699997</v>
      </c>
      <c r="M8" s="16">
        <f t="shared" si="5"/>
        <v>-296.34094160000001</v>
      </c>
      <c r="N8" s="17">
        <f t="shared" si="5"/>
        <v>37513.509986899997</v>
      </c>
    </row>
    <row r="9" spans="1:14" ht="15" customHeight="1" x14ac:dyDescent="0.2">
      <c r="A9" s="15" t="str">
        <f t="shared" si="0"/>
        <v>2014</v>
      </c>
      <c r="B9" s="16"/>
      <c r="C9" s="16"/>
      <c r="D9" s="16"/>
      <c r="E9" s="17"/>
      <c r="F9" s="16"/>
      <c r="G9" s="17"/>
      <c r="H9" s="17"/>
      <c r="I9" s="16"/>
      <c r="J9" s="16"/>
      <c r="K9" s="16"/>
      <c r="L9" s="17"/>
      <c r="M9" s="16"/>
      <c r="N9" s="17"/>
    </row>
    <row r="10" spans="1:14" ht="15" customHeight="1" x14ac:dyDescent="0.2">
      <c r="A10" s="18" t="str">
        <f t="shared" si="0"/>
        <v>Q1</v>
      </c>
      <c r="B10" s="16">
        <f t="shared" si="0"/>
        <v>21770.572964800002</v>
      </c>
      <c r="C10" s="16">
        <f t="shared" si="0"/>
        <v>6480.8528399999996</v>
      </c>
      <c r="D10" s="16">
        <f t="shared" si="0"/>
        <v>9573.1243859999995</v>
      </c>
      <c r="E10" s="17">
        <f t="shared" si="0"/>
        <v>37868.270501799998</v>
      </c>
      <c r="F10" s="16">
        <f t="shared" si="0"/>
        <v>977.06565149999994</v>
      </c>
      <c r="G10" s="17">
        <f t="shared" si="0"/>
        <v>39129.1575361</v>
      </c>
      <c r="H10" s="17"/>
      <c r="I10" s="16">
        <f t="shared" ref="I10:N10" si="6">H86</f>
        <v>22423.543688199999</v>
      </c>
      <c r="J10" s="16">
        <f t="shared" si="6"/>
        <v>6762.1921301000002</v>
      </c>
      <c r="K10" s="16">
        <f t="shared" si="6"/>
        <v>10425.615028</v>
      </c>
      <c r="L10" s="17">
        <f t="shared" si="6"/>
        <v>39954.577767199997</v>
      </c>
      <c r="M10" s="16">
        <f t="shared" si="6"/>
        <v>903.30405840000003</v>
      </c>
      <c r="N10" s="17">
        <f t="shared" si="6"/>
        <v>40991.994367699997</v>
      </c>
    </row>
    <row r="11" spans="1:14" ht="15" customHeight="1" x14ac:dyDescent="0.2">
      <c r="A11" s="18" t="str">
        <f t="shared" si="0"/>
        <v>Q2</v>
      </c>
      <c r="B11" s="16">
        <f t="shared" si="0"/>
        <v>22139.968556700001</v>
      </c>
      <c r="C11" s="16">
        <f t="shared" si="0"/>
        <v>6629.8386025</v>
      </c>
      <c r="D11" s="16">
        <f t="shared" si="0"/>
        <v>9223.3963189000006</v>
      </c>
      <c r="E11" s="17">
        <f t="shared" si="0"/>
        <v>37848.180432100002</v>
      </c>
      <c r="F11" s="16">
        <f t="shared" si="0"/>
        <v>-2.4742563999999998</v>
      </c>
      <c r="G11" s="17">
        <f t="shared" si="0"/>
        <v>38609.058814700002</v>
      </c>
      <c r="H11" s="17"/>
      <c r="I11" s="16">
        <f t="shared" ref="I11:N11" si="7">H87</f>
        <v>22640.9839158</v>
      </c>
      <c r="J11" s="16">
        <f t="shared" si="7"/>
        <v>6932.8574221999997</v>
      </c>
      <c r="K11" s="16">
        <f t="shared" si="7"/>
        <v>9775.5381054000009</v>
      </c>
      <c r="L11" s="17">
        <f t="shared" si="7"/>
        <v>39606.315898100002</v>
      </c>
      <c r="M11" s="16">
        <f t="shared" si="7"/>
        <v>45.698557700000002</v>
      </c>
      <c r="N11" s="17">
        <f t="shared" si="7"/>
        <v>40033.907685999999</v>
      </c>
    </row>
    <row r="12" spans="1:14" ht="15" customHeight="1" x14ac:dyDescent="0.2">
      <c r="A12" s="18" t="str">
        <f t="shared" si="0"/>
        <v>Q3</v>
      </c>
      <c r="B12" s="16">
        <f t="shared" si="0"/>
        <v>22316.4670357</v>
      </c>
      <c r="C12" s="16">
        <f t="shared" si="0"/>
        <v>6557.3442960000002</v>
      </c>
      <c r="D12" s="16">
        <f t="shared" si="0"/>
        <v>10655.8977598</v>
      </c>
      <c r="E12" s="17">
        <f t="shared" si="0"/>
        <v>39993.284688899999</v>
      </c>
      <c r="F12" s="16">
        <f t="shared" si="0"/>
        <v>155.68146049999999</v>
      </c>
      <c r="G12" s="17">
        <f t="shared" si="0"/>
        <v>39728.005964299999</v>
      </c>
      <c r="H12" s="17"/>
      <c r="I12" s="16">
        <f t="shared" ref="I12:N12" si="8">H88</f>
        <v>22807.969234299999</v>
      </c>
      <c r="J12" s="16">
        <f t="shared" si="8"/>
        <v>6737.5062486999996</v>
      </c>
      <c r="K12" s="16">
        <f t="shared" si="8"/>
        <v>11599.0958467</v>
      </c>
      <c r="L12" s="17">
        <f t="shared" si="8"/>
        <v>41413.893839600001</v>
      </c>
      <c r="M12" s="16">
        <f t="shared" si="8"/>
        <v>246.95191310000001</v>
      </c>
      <c r="N12" s="17">
        <f t="shared" si="8"/>
        <v>41954.0167506</v>
      </c>
    </row>
    <row r="13" spans="1:14" ht="15" customHeight="1" x14ac:dyDescent="0.2">
      <c r="A13" s="18" t="str">
        <f t="shared" si="0"/>
        <v>Q4</v>
      </c>
      <c r="B13" s="16">
        <f t="shared" si="0"/>
        <v>22615.6714828</v>
      </c>
      <c r="C13" s="16">
        <f t="shared" si="0"/>
        <v>6537.4835002999998</v>
      </c>
      <c r="D13" s="16">
        <f t="shared" si="0"/>
        <v>10530.110864800001</v>
      </c>
      <c r="E13" s="17">
        <f t="shared" si="0"/>
        <v>39352.302841899997</v>
      </c>
      <c r="F13" s="16">
        <f t="shared" si="0"/>
        <v>1998.1125311000001</v>
      </c>
      <c r="G13" s="17">
        <f t="shared" si="0"/>
        <v>40347.463569300002</v>
      </c>
      <c r="H13" s="17"/>
      <c r="I13" s="16">
        <f t="shared" ref="I13:N13" si="9">H89</f>
        <v>23101.761474200001</v>
      </c>
      <c r="J13" s="16">
        <f t="shared" si="9"/>
        <v>6672.3089553999998</v>
      </c>
      <c r="K13" s="16">
        <f t="shared" si="9"/>
        <v>11515.681213100001</v>
      </c>
      <c r="L13" s="17">
        <f t="shared" si="9"/>
        <v>41324.570399700002</v>
      </c>
      <c r="M13" s="16">
        <f t="shared" si="9"/>
        <v>1702.2239218</v>
      </c>
      <c r="N13" s="17">
        <f t="shared" si="9"/>
        <v>41947.477194200001</v>
      </c>
    </row>
    <row r="14" spans="1:14" ht="15" customHeight="1" x14ac:dyDescent="0.2">
      <c r="A14" s="15" t="str">
        <f t="shared" si="0"/>
        <v>2015</v>
      </c>
      <c r="B14" s="16"/>
      <c r="C14" s="16"/>
      <c r="D14" s="16"/>
      <c r="E14" s="17"/>
      <c r="F14" s="16"/>
      <c r="G14" s="17"/>
      <c r="H14" s="17"/>
      <c r="I14" s="16"/>
      <c r="J14" s="16"/>
      <c r="K14" s="16"/>
      <c r="L14" s="17"/>
      <c r="M14" s="16"/>
      <c r="N14" s="17"/>
    </row>
    <row r="15" spans="1:14" ht="15" customHeight="1" x14ac:dyDescent="0.2">
      <c r="A15" s="18" t="str">
        <f t="shared" si="0"/>
        <v>Q1</v>
      </c>
      <c r="B15" s="16">
        <f t="shared" si="0"/>
        <v>22632.891538100001</v>
      </c>
      <c r="C15" s="16">
        <f t="shared" si="0"/>
        <v>6710.7160708000001</v>
      </c>
      <c r="D15" s="16">
        <f t="shared" si="0"/>
        <v>12259.5408331</v>
      </c>
      <c r="E15" s="17">
        <f t="shared" si="0"/>
        <v>41551.853553699999</v>
      </c>
      <c r="F15" s="16">
        <f t="shared" si="0"/>
        <v>396.4805346</v>
      </c>
      <c r="G15" s="17">
        <f t="shared" si="0"/>
        <v>42535.012873200001</v>
      </c>
      <c r="H15" s="17"/>
      <c r="I15" s="16">
        <f t="shared" ref="I15:N15" si="10">H91</f>
        <v>23140.328628800002</v>
      </c>
      <c r="J15" s="16">
        <f t="shared" si="10"/>
        <v>6838.5429138</v>
      </c>
      <c r="K15" s="16">
        <f t="shared" si="10"/>
        <v>12981.6865466</v>
      </c>
      <c r="L15" s="17">
        <f t="shared" si="10"/>
        <v>43372.9812035</v>
      </c>
      <c r="M15" s="16">
        <f t="shared" si="10"/>
        <v>382.14384150000001</v>
      </c>
      <c r="N15" s="17">
        <f t="shared" si="10"/>
        <v>43907.285857299998</v>
      </c>
    </row>
    <row r="16" spans="1:14" ht="15" customHeight="1" x14ac:dyDescent="0.2">
      <c r="A16" s="18" t="str">
        <f t="shared" si="0"/>
        <v>Q2</v>
      </c>
      <c r="B16" s="16">
        <f t="shared" si="0"/>
        <v>22911.313007799999</v>
      </c>
      <c r="C16" s="16">
        <f t="shared" si="0"/>
        <v>6658.0070130000004</v>
      </c>
      <c r="D16" s="16">
        <f t="shared" si="0"/>
        <v>13533.2071968</v>
      </c>
      <c r="E16" s="17">
        <f t="shared" si="0"/>
        <v>43348.184914700003</v>
      </c>
      <c r="F16" s="16">
        <f t="shared" si="0"/>
        <v>715.67521959999999</v>
      </c>
      <c r="G16" s="17">
        <f t="shared" si="0"/>
        <v>44923.402160500002</v>
      </c>
      <c r="H16" s="17"/>
      <c r="I16" s="16">
        <f t="shared" ref="I16:N16" si="11">H92</f>
        <v>23329.5681067</v>
      </c>
      <c r="J16" s="16">
        <f t="shared" si="11"/>
        <v>6845.9502185000001</v>
      </c>
      <c r="K16" s="16">
        <f t="shared" si="11"/>
        <v>14395.456983399999</v>
      </c>
      <c r="L16" s="17">
        <f t="shared" si="11"/>
        <v>44696.595717600001</v>
      </c>
      <c r="M16" s="16">
        <f t="shared" si="11"/>
        <v>696.12375770000006</v>
      </c>
      <c r="N16" s="17">
        <f t="shared" si="11"/>
        <v>45975.611473600002</v>
      </c>
    </row>
    <row r="17" spans="1:14" ht="15" customHeight="1" x14ac:dyDescent="0.2">
      <c r="A17" s="18" t="str">
        <f t="shared" si="0"/>
        <v>Q3</v>
      </c>
      <c r="B17" s="16">
        <f t="shared" si="0"/>
        <v>23281.798839700001</v>
      </c>
      <c r="C17" s="16">
        <f t="shared" si="0"/>
        <v>6667.6408224999996</v>
      </c>
      <c r="D17" s="16">
        <f t="shared" si="0"/>
        <v>14696.504373199999</v>
      </c>
      <c r="E17" s="17">
        <f t="shared" si="0"/>
        <v>45142.208756400003</v>
      </c>
      <c r="F17" s="16">
        <f t="shared" si="0"/>
        <v>1953.4651338000001</v>
      </c>
      <c r="G17" s="17">
        <f t="shared" si="0"/>
        <v>46460.010488799999</v>
      </c>
      <c r="H17" s="17"/>
      <c r="I17" s="16">
        <f t="shared" ref="I17:N17" si="12">H93</f>
        <v>23613.2185503</v>
      </c>
      <c r="J17" s="16">
        <f t="shared" si="12"/>
        <v>6830.7051991999997</v>
      </c>
      <c r="K17" s="16">
        <f t="shared" si="12"/>
        <v>15513.4299684</v>
      </c>
      <c r="L17" s="17">
        <f t="shared" si="12"/>
        <v>46096.234931500003</v>
      </c>
      <c r="M17" s="16">
        <f t="shared" si="12"/>
        <v>2008.9356075999999</v>
      </c>
      <c r="N17" s="17">
        <f t="shared" si="12"/>
        <v>48788.734245200001</v>
      </c>
    </row>
    <row r="18" spans="1:14" ht="15" customHeight="1" x14ac:dyDescent="0.2">
      <c r="A18" s="18" t="str">
        <f t="shared" si="0"/>
        <v>Q4</v>
      </c>
      <c r="B18" s="16">
        <f t="shared" si="0"/>
        <v>23431.980714099998</v>
      </c>
      <c r="C18" s="16">
        <f t="shared" si="0"/>
        <v>6780.0769393999999</v>
      </c>
      <c r="D18" s="16">
        <f t="shared" si="0"/>
        <v>21673.418986500001</v>
      </c>
      <c r="E18" s="17">
        <f t="shared" si="0"/>
        <v>51336.899614100003</v>
      </c>
      <c r="F18" s="16">
        <f t="shared" si="0"/>
        <v>1413.5062063</v>
      </c>
      <c r="G18" s="17">
        <f t="shared" si="0"/>
        <v>51558.687509000003</v>
      </c>
      <c r="H18" s="17"/>
      <c r="I18" s="16">
        <f t="shared" ref="I18:N18" si="13">H94</f>
        <v>23769.454355900001</v>
      </c>
      <c r="J18" s="16">
        <f t="shared" si="13"/>
        <v>6952.3340961000004</v>
      </c>
      <c r="K18" s="16">
        <f t="shared" si="13"/>
        <v>22567.3133174</v>
      </c>
      <c r="L18" s="17">
        <f t="shared" si="13"/>
        <v>53006.681063999997</v>
      </c>
      <c r="M18" s="16">
        <f t="shared" si="13"/>
        <v>1100.1110103999999</v>
      </c>
      <c r="N18" s="17">
        <f t="shared" si="13"/>
        <v>52623.925952899997</v>
      </c>
    </row>
    <row r="19" spans="1:14" ht="15" customHeight="1" x14ac:dyDescent="0.2">
      <c r="A19" s="15" t="str">
        <f t="shared" si="0"/>
        <v>2016</v>
      </c>
      <c r="B19" s="16"/>
      <c r="C19" s="16"/>
      <c r="D19" s="16"/>
      <c r="E19" s="17"/>
      <c r="F19" s="16"/>
      <c r="G19" s="17"/>
      <c r="H19" s="17"/>
      <c r="I19" s="16"/>
      <c r="J19" s="16"/>
      <c r="K19" s="16"/>
      <c r="L19" s="17"/>
      <c r="M19" s="16"/>
      <c r="N19" s="17"/>
    </row>
    <row r="20" spans="1:14" ht="15" customHeight="1" x14ac:dyDescent="0.2">
      <c r="A20" s="18" t="str">
        <f t="shared" si="0"/>
        <v>Q1</v>
      </c>
      <c r="B20" s="16">
        <f t="shared" si="0"/>
        <v>24385.2251321</v>
      </c>
      <c r="C20" s="16">
        <f t="shared" si="0"/>
        <v>6859.5936588000004</v>
      </c>
      <c r="D20" s="16">
        <f t="shared" si="0"/>
        <v>19951.0641469</v>
      </c>
      <c r="E20" s="17">
        <f t="shared" si="0"/>
        <v>51261.626612100001</v>
      </c>
      <c r="F20" s="16">
        <f t="shared" si="0"/>
        <v>505.98864179999998</v>
      </c>
      <c r="G20" s="17">
        <f t="shared" si="0"/>
        <v>51862.646935800003</v>
      </c>
      <c r="H20" s="17"/>
      <c r="I20" s="16">
        <f t="shared" ref="I20:N20" si="14">H96</f>
        <v>24456.967822099999</v>
      </c>
      <c r="J20" s="16">
        <f t="shared" si="14"/>
        <v>7050.0855992999996</v>
      </c>
      <c r="K20" s="16">
        <f t="shared" si="14"/>
        <v>20814.6887259</v>
      </c>
      <c r="L20" s="17">
        <f t="shared" si="14"/>
        <v>52933.633727499997</v>
      </c>
      <c r="M20" s="16">
        <f t="shared" si="14"/>
        <v>600.72199160000002</v>
      </c>
      <c r="N20" s="17">
        <f t="shared" si="14"/>
        <v>53899.165687699999</v>
      </c>
    </row>
    <row r="21" spans="1:14" ht="15" customHeight="1" x14ac:dyDescent="0.2">
      <c r="A21" s="18" t="str">
        <f t="shared" si="0"/>
        <v>Q2</v>
      </c>
      <c r="B21" s="16">
        <f t="shared" si="0"/>
        <v>24164.4022477</v>
      </c>
      <c r="C21" s="16">
        <f t="shared" si="0"/>
        <v>6868.6544439999998</v>
      </c>
      <c r="D21" s="16">
        <f t="shared" si="0"/>
        <v>23368.583263699998</v>
      </c>
      <c r="E21" s="17">
        <f t="shared" si="0"/>
        <v>55501.411781499999</v>
      </c>
      <c r="F21" s="16">
        <f t="shared" si="0"/>
        <v>215.98766509999999</v>
      </c>
      <c r="G21" s="17">
        <f t="shared" si="0"/>
        <v>56879.362766400001</v>
      </c>
      <c r="H21" s="17"/>
      <c r="I21" s="16">
        <f t="shared" ref="I21:N21" si="15">H97</f>
        <v>24458.690627399999</v>
      </c>
      <c r="J21" s="16">
        <f t="shared" si="15"/>
        <v>7061.2674168000003</v>
      </c>
      <c r="K21" s="16">
        <f t="shared" si="15"/>
        <v>25175.773893199999</v>
      </c>
      <c r="L21" s="17">
        <f t="shared" si="15"/>
        <v>56648.432819200003</v>
      </c>
      <c r="M21" s="16">
        <f t="shared" si="15"/>
        <v>379.48403880000001</v>
      </c>
      <c r="N21" s="17">
        <f t="shared" si="15"/>
        <v>57163.8485353</v>
      </c>
    </row>
    <row r="22" spans="1:14" ht="15" customHeight="1" x14ac:dyDescent="0.2">
      <c r="A22" s="18" t="str">
        <f t="shared" si="0"/>
        <v>Q3</v>
      </c>
      <c r="B22" s="16">
        <f t="shared" si="0"/>
        <v>24289.698749399999</v>
      </c>
      <c r="C22" s="16">
        <f t="shared" si="0"/>
        <v>6962.2962047000001</v>
      </c>
      <c r="D22" s="16">
        <f t="shared" si="0"/>
        <v>23968.1334599</v>
      </c>
      <c r="E22" s="17">
        <f t="shared" si="0"/>
        <v>55945.214194200002</v>
      </c>
      <c r="F22" s="16">
        <f t="shared" si="0"/>
        <v>185.76612549999999</v>
      </c>
      <c r="G22" s="17">
        <f t="shared" si="0"/>
        <v>54856.781380300003</v>
      </c>
      <c r="H22" s="17"/>
      <c r="I22" s="16">
        <f t="shared" ref="I22:N22" si="16">H98</f>
        <v>24573.679251199999</v>
      </c>
      <c r="J22" s="16">
        <f t="shared" si="16"/>
        <v>7135.3613803999997</v>
      </c>
      <c r="K22" s="16">
        <f t="shared" si="16"/>
        <v>24595.222358499999</v>
      </c>
      <c r="L22" s="17">
        <f t="shared" si="16"/>
        <v>56207.244091</v>
      </c>
      <c r="M22" s="16">
        <f t="shared" si="16"/>
        <v>378.68339580000003</v>
      </c>
      <c r="N22" s="17">
        <f t="shared" si="16"/>
        <v>57722.312605300001</v>
      </c>
    </row>
    <row r="23" spans="1:14" ht="15" customHeight="1" x14ac:dyDescent="0.2">
      <c r="A23" s="18" t="str">
        <f t="shared" si="0"/>
        <v>Q4</v>
      </c>
      <c r="B23" s="16">
        <f t="shared" si="0"/>
        <v>24641.7189053</v>
      </c>
      <c r="C23" s="16">
        <f t="shared" si="0"/>
        <v>7090.8004774000001</v>
      </c>
      <c r="D23" s="16">
        <f t="shared" si="0"/>
        <v>28964.9032052</v>
      </c>
      <c r="E23" s="17">
        <f t="shared" si="0"/>
        <v>58351.065797399999</v>
      </c>
      <c r="F23" s="16">
        <f t="shared" si="0"/>
        <v>3970.1689996999999</v>
      </c>
      <c r="G23" s="17">
        <f t="shared" si="0"/>
        <v>62146.786010900003</v>
      </c>
      <c r="H23" s="17"/>
      <c r="I23" s="16">
        <f t="shared" ref="I23:N23" si="17">H99</f>
        <v>25004.496789000001</v>
      </c>
      <c r="J23" s="16">
        <f t="shared" si="17"/>
        <v>7203.5608602000002</v>
      </c>
      <c r="K23" s="16">
        <f t="shared" si="17"/>
        <v>28125.589709799999</v>
      </c>
      <c r="L23" s="17">
        <f t="shared" si="17"/>
        <v>60236.108029000003</v>
      </c>
      <c r="M23" s="16">
        <f t="shared" si="17"/>
        <v>3446.3805870000001</v>
      </c>
      <c r="N23" s="17">
        <f t="shared" si="17"/>
        <v>61885.2765076</v>
      </c>
    </row>
    <row r="24" spans="1:14" ht="15" customHeight="1" x14ac:dyDescent="0.2">
      <c r="A24" s="15" t="str">
        <f t="shared" si="0"/>
        <v>2017</v>
      </c>
      <c r="B24" s="16"/>
      <c r="C24" s="16"/>
      <c r="D24" s="16"/>
      <c r="E24" s="17"/>
      <c r="F24" s="16"/>
      <c r="G24" s="17"/>
      <c r="H24" s="17"/>
      <c r="I24" s="16"/>
      <c r="J24" s="16"/>
      <c r="K24" s="16"/>
      <c r="L24" s="17"/>
      <c r="M24" s="16"/>
      <c r="N24" s="17"/>
    </row>
    <row r="25" spans="1:14" ht="15" customHeight="1" x14ac:dyDescent="0.2">
      <c r="A25" s="18" t="str">
        <f t="shared" si="0"/>
        <v>Q1</v>
      </c>
      <c r="B25" s="16">
        <f t="shared" si="0"/>
        <v>25069.378430799999</v>
      </c>
      <c r="C25" s="16">
        <f t="shared" si="0"/>
        <v>7234.4585497999997</v>
      </c>
      <c r="D25" s="16">
        <f t="shared" si="0"/>
        <v>14332.6571702</v>
      </c>
      <c r="E25" s="17">
        <f t="shared" si="0"/>
        <v>47134.493724599997</v>
      </c>
      <c r="F25" s="16">
        <f t="shared" si="0"/>
        <v>-494.26285080000002</v>
      </c>
      <c r="G25" s="17">
        <f t="shared" si="0"/>
        <v>46727.761759300003</v>
      </c>
      <c r="H25" s="17"/>
      <c r="I25" s="16">
        <f t="shared" ref="I25:N25" si="18">H101</f>
        <v>25280.6749982</v>
      </c>
      <c r="J25" s="16">
        <f t="shared" si="18"/>
        <v>7277.5892849000002</v>
      </c>
      <c r="K25" s="16">
        <f t="shared" si="18"/>
        <v>14539.7584573</v>
      </c>
      <c r="L25" s="17">
        <f t="shared" si="18"/>
        <v>47748.0184887</v>
      </c>
      <c r="M25" s="16">
        <f t="shared" si="18"/>
        <v>-333.92855020000002</v>
      </c>
      <c r="N25" s="17">
        <f t="shared" si="18"/>
        <v>47908.718123500003</v>
      </c>
    </row>
    <row r="26" spans="1:14" ht="15" customHeight="1" x14ac:dyDescent="0.2">
      <c r="A26" s="18" t="str">
        <f t="shared" si="0"/>
        <v>Q2</v>
      </c>
      <c r="B26" s="16">
        <f t="shared" si="0"/>
        <v>25100.675129200001</v>
      </c>
      <c r="C26" s="16">
        <f t="shared" si="0"/>
        <v>7301.8187250999999</v>
      </c>
      <c r="D26" s="16">
        <f t="shared" si="0"/>
        <v>47010.052344800002</v>
      </c>
      <c r="E26" s="17">
        <f t="shared" si="0"/>
        <v>83790.049004400003</v>
      </c>
      <c r="F26" s="16">
        <f t="shared" si="0"/>
        <v>2150.7895678</v>
      </c>
      <c r="G26" s="17">
        <f t="shared" si="0"/>
        <v>87896.832069399999</v>
      </c>
      <c r="H26" s="17"/>
      <c r="I26" s="16">
        <f t="shared" ref="I26:N26" si="19">H102</f>
        <v>25001.293743900002</v>
      </c>
      <c r="J26" s="16">
        <f t="shared" si="19"/>
        <v>7323.5394931999999</v>
      </c>
      <c r="K26" s="16">
        <f t="shared" si="19"/>
        <v>50963.927657200002</v>
      </c>
      <c r="L26" s="17">
        <f t="shared" si="19"/>
        <v>83835.011463799994</v>
      </c>
      <c r="M26" s="16">
        <f t="shared" si="19"/>
        <v>2186.6591582999999</v>
      </c>
      <c r="N26" s="17">
        <f t="shared" si="19"/>
        <v>85129.372797100004</v>
      </c>
    </row>
    <row r="27" spans="1:14" ht="15" customHeight="1" x14ac:dyDescent="0.2">
      <c r="A27" s="18" t="str">
        <f t="shared" si="0"/>
        <v>Q3</v>
      </c>
      <c r="B27" s="16">
        <f t="shared" si="0"/>
        <v>25551.366622500002</v>
      </c>
      <c r="C27" s="16">
        <f t="shared" si="0"/>
        <v>7407.9874057999996</v>
      </c>
      <c r="D27" s="16">
        <f t="shared" si="0"/>
        <v>15038.5816154</v>
      </c>
      <c r="E27" s="17">
        <f t="shared" si="0"/>
        <v>48715.009989500002</v>
      </c>
      <c r="F27" s="16">
        <f t="shared" si="0"/>
        <v>3541.2901222</v>
      </c>
      <c r="G27" s="17">
        <f t="shared" si="0"/>
        <v>51951.585454499997</v>
      </c>
      <c r="H27" s="17"/>
      <c r="I27" s="16">
        <f t="shared" ref="I27:N27" si="20">H103</f>
        <v>25602.421413700002</v>
      </c>
      <c r="J27" s="16">
        <f t="shared" si="20"/>
        <v>7394.1344341000004</v>
      </c>
      <c r="K27" s="16">
        <f t="shared" si="20"/>
        <v>13911.145548799999</v>
      </c>
      <c r="L27" s="17">
        <f t="shared" si="20"/>
        <v>47247.812412899999</v>
      </c>
      <c r="M27" s="16">
        <f t="shared" si="20"/>
        <v>3603.8309095</v>
      </c>
      <c r="N27" s="17">
        <f t="shared" si="20"/>
        <v>52857.485851199999</v>
      </c>
    </row>
    <row r="28" spans="1:14" ht="15" customHeight="1" x14ac:dyDescent="0.2">
      <c r="A28" s="18" t="str">
        <f t="shared" si="0"/>
        <v>Q4</v>
      </c>
      <c r="B28" s="16">
        <f t="shared" si="0"/>
        <v>25902.764295000001</v>
      </c>
      <c r="C28" s="16">
        <f t="shared" si="0"/>
        <v>7618.0732799999996</v>
      </c>
      <c r="D28" s="16">
        <f t="shared" si="0"/>
        <v>13998.194390799999</v>
      </c>
      <c r="E28" s="17">
        <f t="shared" si="0"/>
        <v>44729.8140117</v>
      </c>
      <c r="F28" s="16">
        <f t="shared" si="0"/>
        <v>867.74291579999999</v>
      </c>
      <c r="G28" s="17">
        <f t="shared" si="0"/>
        <v>45562.775147100001</v>
      </c>
      <c r="H28" s="17"/>
      <c r="I28" s="16">
        <f t="shared" ref="I28:N28" si="21">H104</f>
        <v>25823.9255572</v>
      </c>
      <c r="J28" s="16">
        <f t="shared" si="21"/>
        <v>7551.1443950000003</v>
      </c>
      <c r="K28" s="16">
        <f t="shared" si="21"/>
        <v>12655.3058016</v>
      </c>
      <c r="L28" s="17">
        <f t="shared" si="21"/>
        <v>45283.502138800002</v>
      </c>
      <c r="M28" s="16">
        <f t="shared" si="21"/>
        <v>575.38321740000004</v>
      </c>
      <c r="N28" s="17">
        <f t="shared" si="21"/>
        <v>44464.532761399998</v>
      </c>
    </row>
    <row r="29" spans="1:14" ht="15" customHeight="1" x14ac:dyDescent="0.2">
      <c r="A29" s="15" t="str">
        <f t="shared" si="0"/>
        <v>2018</v>
      </c>
      <c r="B29" s="16"/>
      <c r="C29" s="16"/>
      <c r="D29" s="16"/>
      <c r="E29" s="17"/>
      <c r="F29" s="16"/>
      <c r="G29" s="17"/>
      <c r="H29" s="17"/>
      <c r="I29" s="16"/>
      <c r="J29" s="16"/>
      <c r="K29" s="16"/>
      <c r="L29" s="17"/>
      <c r="M29" s="16"/>
      <c r="N29" s="17"/>
    </row>
    <row r="30" spans="1:14" ht="15" customHeight="1" x14ac:dyDescent="0.2">
      <c r="A30" s="18" t="str">
        <f t="shared" si="0"/>
        <v>Q1</v>
      </c>
      <c r="B30" s="16">
        <f t="shared" si="0"/>
        <v>26197.856878899998</v>
      </c>
      <c r="C30" s="16">
        <f t="shared" si="0"/>
        <v>7766.9967851000001</v>
      </c>
      <c r="D30" s="16">
        <f t="shared" si="0"/>
        <v>17455.3095976</v>
      </c>
      <c r="E30" s="17">
        <f t="shared" si="0"/>
        <v>51896.202622199999</v>
      </c>
      <c r="F30" s="16">
        <f t="shared" si="0"/>
        <v>2023.0804608999999</v>
      </c>
      <c r="G30" s="17">
        <f t="shared" si="0"/>
        <v>54158.527251899999</v>
      </c>
      <c r="H30" s="17"/>
      <c r="I30" s="16">
        <f t="shared" ref="I30:N30" si="22">H106</f>
        <v>25941.961684999998</v>
      </c>
      <c r="J30" s="16">
        <f t="shared" si="22"/>
        <v>7501.2741755999996</v>
      </c>
      <c r="K30" s="16">
        <f t="shared" si="22"/>
        <v>17254.853595500001</v>
      </c>
      <c r="L30" s="17">
        <f t="shared" si="22"/>
        <v>51545.1821814</v>
      </c>
      <c r="M30" s="16">
        <f t="shared" si="22"/>
        <v>2087.2729005000001</v>
      </c>
      <c r="N30" s="17">
        <f t="shared" si="22"/>
        <v>54565.408417699997</v>
      </c>
    </row>
    <row r="31" spans="1:14" ht="15" customHeight="1" x14ac:dyDescent="0.2">
      <c r="A31" s="18" t="str">
        <f t="shared" si="0"/>
        <v>Q2</v>
      </c>
      <c r="B31" s="16">
        <f t="shared" si="0"/>
        <v>26629.021910799998</v>
      </c>
      <c r="C31" s="16">
        <f t="shared" si="0"/>
        <v>7999.0461394000004</v>
      </c>
      <c r="D31" s="16">
        <f t="shared" si="0"/>
        <v>13914.655426699999</v>
      </c>
      <c r="E31" s="17">
        <f t="shared" si="0"/>
        <v>49716.101864900003</v>
      </c>
      <c r="F31" s="16">
        <f t="shared" si="0"/>
        <v>120.55855630000001</v>
      </c>
      <c r="G31" s="17">
        <f t="shared" si="0"/>
        <v>51096.552762500003</v>
      </c>
      <c r="H31" s="17"/>
      <c r="I31" s="16">
        <f t="shared" ref="I31:N31" si="23">H107</f>
        <v>26218.681871600002</v>
      </c>
      <c r="J31" s="16">
        <f t="shared" si="23"/>
        <v>7695.1692130000001</v>
      </c>
      <c r="K31" s="16">
        <f t="shared" si="23"/>
        <v>14943.047832099999</v>
      </c>
      <c r="L31" s="17">
        <f t="shared" si="23"/>
        <v>48313.407328900001</v>
      </c>
      <c r="M31" s="16">
        <f t="shared" si="23"/>
        <v>246.5600135</v>
      </c>
      <c r="N31" s="17">
        <f t="shared" si="23"/>
        <v>47200.345677700003</v>
      </c>
    </row>
    <row r="32" spans="1:14" ht="15" customHeight="1" x14ac:dyDescent="0.2">
      <c r="A32" s="18" t="str">
        <f t="shared" si="0"/>
        <v>Q3</v>
      </c>
      <c r="B32" s="16">
        <f t="shared" si="0"/>
        <v>26941.5462362</v>
      </c>
      <c r="C32" s="16">
        <f t="shared" si="0"/>
        <v>8134.0792781999999</v>
      </c>
      <c r="D32" s="16">
        <f t="shared" si="0"/>
        <v>22637.0500111</v>
      </c>
      <c r="E32" s="17">
        <f t="shared" si="0"/>
        <v>58414.885873799998</v>
      </c>
      <c r="F32" s="16">
        <f t="shared" si="0"/>
        <v>-224.52295319999999</v>
      </c>
      <c r="G32" s="17">
        <f t="shared" si="0"/>
        <v>57292.558773800003</v>
      </c>
      <c r="H32" s="17"/>
      <c r="I32" s="16">
        <f t="shared" ref="I32:N32" si="24">H108</f>
        <v>26433.527596799999</v>
      </c>
      <c r="J32" s="16">
        <f t="shared" si="24"/>
        <v>7808.5917627999997</v>
      </c>
      <c r="K32" s="16">
        <f t="shared" si="24"/>
        <v>20356.989244299999</v>
      </c>
      <c r="L32" s="17">
        <f t="shared" si="24"/>
        <v>54773.408321100003</v>
      </c>
      <c r="M32" s="16">
        <f t="shared" si="24"/>
        <v>16.8107106</v>
      </c>
      <c r="N32" s="17">
        <f t="shared" si="24"/>
        <v>57850.035488599999</v>
      </c>
    </row>
    <row r="33" spans="1:14" ht="15" customHeight="1" x14ac:dyDescent="0.2">
      <c r="A33" s="18" t="str">
        <f t="shared" si="0"/>
        <v>Q4</v>
      </c>
      <c r="B33" s="16">
        <f t="shared" si="0"/>
        <v>27199.992770299999</v>
      </c>
      <c r="C33" s="16">
        <f t="shared" si="0"/>
        <v>8223.8564759000001</v>
      </c>
      <c r="D33" s="16">
        <f t="shared" si="0"/>
        <v>22100.512012200001</v>
      </c>
      <c r="E33" s="17">
        <f t="shared" si="0"/>
        <v>54471.223480300003</v>
      </c>
      <c r="F33" s="16">
        <f t="shared" si="0"/>
        <v>-723.90577510000003</v>
      </c>
      <c r="G33" s="17">
        <f t="shared" si="0"/>
        <v>53061.393544400002</v>
      </c>
      <c r="H33" s="17"/>
      <c r="I33" s="16">
        <f t="shared" ref="I33:N33" si="25">H109</f>
        <v>26592.843785900001</v>
      </c>
      <c r="J33" s="16">
        <f t="shared" si="25"/>
        <v>7859.5228649000001</v>
      </c>
      <c r="K33" s="16">
        <f t="shared" si="25"/>
        <v>20393.4434382</v>
      </c>
      <c r="L33" s="17">
        <f t="shared" si="25"/>
        <v>54265.362552500002</v>
      </c>
      <c r="M33" s="16">
        <f t="shared" si="25"/>
        <v>-1208.6137392000001</v>
      </c>
      <c r="N33" s="17">
        <f t="shared" si="25"/>
        <v>51586.6048286</v>
      </c>
    </row>
    <row r="34" spans="1:14" ht="15" customHeight="1" x14ac:dyDescent="0.2">
      <c r="A34" s="15" t="str">
        <f t="shared" si="0"/>
        <v>2019</v>
      </c>
      <c r="B34" s="16"/>
      <c r="C34" s="16"/>
      <c r="D34" s="16"/>
      <c r="E34" s="17"/>
      <c r="F34" s="16"/>
      <c r="G34" s="17"/>
      <c r="H34" s="17"/>
      <c r="I34" s="16"/>
      <c r="J34" s="16"/>
      <c r="K34" s="16"/>
      <c r="L34" s="17"/>
      <c r="M34" s="16"/>
      <c r="N34" s="17"/>
    </row>
    <row r="35" spans="1:14" ht="15" customHeight="1" x14ac:dyDescent="0.2">
      <c r="A35" s="18" t="str">
        <f t="shared" si="0"/>
        <v>Q1</v>
      </c>
      <c r="B35" s="16">
        <f t="shared" si="0"/>
        <v>27602.552866099999</v>
      </c>
      <c r="C35" s="16">
        <f t="shared" si="0"/>
        <v>8455.1633817999991</v>
      </c>
      <c r="D35" s="16">
        <f t="shared" si="0"/>
        <v>20506.275424899999</v>
      </c>
      <c r="E35" s="17">
        <f t="shared" si="0"/>
        <v>56157.547997599999</v>
      </c>
      <c r="F35" s="16">
        <f t="shared" si="0"/>
        <v>1281.7842392</v>
      </c>
      <c r="G35" s="17">
        <f t="shared" si="0"/>
        <v>58859.144917199999</v>
      </c>
      <c r="H35" s="17"/>
      <c r="I35" s="16">
        <f t="shared" ref="I35:N35" si="26">H111</f>
        <v>26799.200771200001</v>
      </c>
      <c r="J35" s="16">
        <f t="shared" si="26"/>
        <v>7977.0542079999996</v>
      </c>
      <c r="K35" s="16">
        <f t="shared" si="26"/>
        <v>18861.3862095</v>
      </c>
      <c r="L35" s="17">
        <f t="shared" si="26"/>
        <v>54581.0429535</v>
      </c>
      <c r="M35" s="16">
        <f t="shared" si="26"/>
        <v>1654.2231486000001</v>
      </c>
      <c r="N35" s="17">
        <f t="shared" si="26"/>
        <v>57320.791544699998</v>
      </c>
    </row>
    <row r="36" spans="1:14" ht="15" customHeight="1" x14ac:dyDescent="0.2">
      <c r="A36" s="18" t="str">
        <f t="shared" si="0"/>
        <v>Q2</v>
      </c>
      <c r="B36" s="16">
        <f t="shared" si="0"/>
        <v>27983.349250300002</v>
      </c>
      <c r="C36" s="16">
        <f t="shared" si="0"/>
        <v>8608.7837787999997</v>
      </c>
      <c r="D36" s="16">
        <f t="shared" si="0"/>
        <v>44141.360204800003</v>
      </c>
      <c r="E36" s="17">
        <f t="shared" si="0"/>
        <v>88021.830654499994</v>
      </c>
      <c r="F36" s="16">
        <f t="shared" si="0"/>
        <v>-1243.2654786999999</v>
      </c>
      <c r="G36" s="17">
        <f t="shared" si="0"/>
        <v>88942.738552700001</v>
      </c>
      <c r="H36" s="17"/>
      <c r="I36" s="16">
        <f t="shared" ref="I36:N36" si="27">H112</f>
        <v>26983.4909654</v>
      </c>
      <c r="J36" s="16">
        <f t="shared" si="27"/>
        <v>8106.2453162000002</v>
      </c>
      <c r="K36" s="16">
        <f t="shared" si="27"/>
        <v>46543.027057400002</v>
      </c>
      <c r="L36" s="17">
        <f t="shared" si="27"/>
        <v>82684.257099199996</v>
      </c>
      <c r="M36" s="16">
        <f t="shared" si="27"/>
        <v>-1201.9203493</v>
      </c>
      <c r="N36" s="17">
        <f t="shared" si="27"/>
        <v>78445.838944799994</v>
      </c>
    </row>
    <row r="37" spans="1:14" ht="15" customHeight="1" x14ac:dyDescent="0.2">
      <c r="A37" s="18" t="str">
        <f t="shared" si="0"/>
        <v>Q3</v>
      </c>
      <c r="B37" s="16">
        <f t="shared" si="0"/>
        <v>28214.0777418</v>
      </c>
      <c r="C37" s="16">
        <f t="shared" si="0"/>
        <v>8845.7330087999999</v>
      </c>
      <c r="D37" s="16">
        <f t="shared" si="0"/>
        <v>23868.301949600002</v>
      </c>
      <c r="E37" s="17">
        <f t="shared" si="0"/>
        <v>62876.145923999997</v>
      </c>
      <c r="F37" s="16">
        <f t="shared" si="0"/>
        <v>218.17332680000001</v>
      </c>
      <c r="G37" s="17">
        <f t="shared" si="0"/>
        <v>60857.538080300001</v>
      </c>
      <c r="H37" s="17"/>
      <c r="I37" s="16">
        <f t="shared" ref="I37:N37" si="28">H113</f>
        <v>27168.046311300001</v>
      </c>
      <c r="J37" s="16">
        <f t="shared" si="28"/>
        <v>8223.4449788000002</v>
      </c>
      <c r="K37" s="16">
        <f t="shared" si="28"/>
        <v>21344.066080199998</v>
      </c>
      <c r="L37" s="17">
        <f t="shared" si="28"/>
        <v>57044.483488799997</v>
      </c>
      <c r="M37" s="16">
        <f t="shared" si="28"/>
        <v>383.82385040000003</v>
      </c>
      <c r="N37" s="17">
        <f t="shared" si="28"/>
        <v>61377.374227100001</v>
      </c>
    </row>
    <row r="38" spans="1:14" ht="15" customHeight="1" x14ac:dyDescent="0.2">
      <c r="A38" s="18" t="str">
        <f t="shared" si="0"/>
        <v>Q4</v>
      </c>
      <c r="B38" s="16">
        <f t="shared" si="0"/>
        <v>28442.845123399999</v>
      </c>
      <c r="C38" s="16">
        <f t="shared" si="0"/>
        <v>8977.7830032000002</v>
      </c>
      <c r="D38" s="16">
        <f t="shared" si="0"/>
        <v>52459.598303500003</v>
      </c>
      <c r="E38" s="17">
        <f t="shared" si="0"/>
        <v>86150.724894800005</v>
      </c>
      <c r="F38" s="16">
        <f t="shared" si="0"/>
        <v>1031.8449287000001</v>
      </c>
      <c r="G38" s="17">
        <f t="shared" si="0"/>
        <v>86226.850332500006</v>
      </c>
      <c r="H38" s="17"/>
      <c r="I38" s="16">
        <f t="shared" ref="I38:N38" si="29">H114</f>
        <v>27168.8112253</v>
      </c>
      <c r="J38" s="16">
        <f t="shared" si="29"/>
        <v>8291.9622985999995</v>
      </c>
      <c r="K38" s="16">
        <f t="shared" si="29"/>
        <v>47571.540027000003</v>
      </c>
      <c r="L38" s="17">
        <f t="shared" si="29"/>
        <v>84801.3398246</v>
      </c>
      <c r="M38" s="16">
        <f t="shared" si="29"/>
        <v>791.31401080000001</v>
      </c>
      <c r="N38" s="17">
        <f t="shared" si="29"/>
        <v>83155.946631600003</v>
      </c>
    </row>
    <row r="39" spans="1:14" ht="15" customHeight="1" x14ac:dyDescent="0.2">
      <c r="A39" s="7"/>
      <c r="B39" s="5"/>
      <c r="C39" s="5"/>
      <c r="D39" s="5"/>
      <c r="E39" s="6"/>
      <c r="F39" s="5"/>
      <c r="G39" s="6"/>
      <c r="H39" s="6"/>
      <c r="I39" s="5"/>
      <c r="J39" s="5"/>
      <c r="K39" s="5"/>
      <c r="L39" s="6"/>
      <c r="M39" s="5"/>
      <c r="N39" s="6"/>
    </row>
    <row r="40" spans="1:14" ht="15" customHeight="1" x14ac:dyDescent="0.2">
      <c r="A40" s="25" t="s">
        <v>7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5" customHeight="1" x14ac:dyDescent="0.2">
      <c r="A41" s="15" t="str">
        <f>A116</f>
        <v>2013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5" customHeight="1" x14ac:dyDescent="0.2">
      <c r="A42" s="18" t="str">
        <f t="shared" ref="A42:E75" si="30">A117</f>
        <v>Q1</v>
      </c>
      <c r="B42" s="20">
        <f>B117</f>
        <v>0.16989319500797501</v>
      </c>
      <c r="C42" s="20">
        <f t="shared" ref="C42:G42" si="31">C117</f>
        <v>-1.86266076810839</v>
      </c>
      <c r="D42" s="20">
        <f t="shared" si="31"/>
        <v>6.6062748070278499</v>
      </c>
      <c r="E42" s="21">
        <f t="shared" si="31"/>
        <v>1.27055126942339</v>
      </c>
      <c r="F42" s="20"/>
      <c r="G42" s="21">
        <f t="shared" si="31"/>
        <v>2.4046956507797899</v>
      </c>
      <c r="H42" s="21"/>
      <c r="I42" s="20">
        <f>H117</f>
        <v>-1.58474793243365</v>
      </c>
      <c r="J42" s="20">
        <f t="shared" ref="J42:N42" si="32">I117</f>
        <v>-1.2735352169681899</v>
      </c>
      <c r="K42" s="20">
        <f t="shared" si="32"/>
        <v>4.9527406856281697</v>
      </c>
      <c r="L42" s="21">
        <f t="shared" si="32"/>
        <v>0.19239914521425</v>
      </c>
      <c r="M42" s="20"/>
      <c r="N42" s="21">
        <f t="shared" si="32"/>
        <v>1.27976820219959</v>
      </c>
    </row>
    <row r="43" spans="1:14" ht="15" customHeight="1" x14ac:dyDescent="0.2">
      <c r="A43" s="18" t="str">
        <f t="shared" si="30"/>
        <v>Q2</v>
      </c>
      <c r="B43" s="20">
        <f t="shared" si="30"/>
        <v>-6.8087427876117906E-2</v>
      </c>
      <c r="C43" s="20">
        <f t="shared" si="30"/>
        <v>2.1468539031320302</v>
      </c>
      <c r="D43" s="20">
        <f t="shared" si="30"/>
        <v>-3.53782607843943</v>
      </c>
      <c r="E43" s="21">
        <f t="shared" si="30"/>
        <v>-1.64123889496395</v>
      </c>
      <c r="F43" s="20"/>
      <c r="G43" s="21">
        <f t="shared" ref="G43" si="33">G118</f>
        <v>0.45784946597846599</v>
      </c>
      <c r="H43" s="21"/>
      <c r="I43" s="20">
        <f t="shared" ref="I43:L43" si="34">H118</f>
        <v>0.72304370261317996</v>
      </c>
      <c r="J43" s="20">
        <f t="shared" si="34"/>
        <v>-0.150358418029406</v>
      </c>
      <c r="K43" s="20">
        <f t="shared" si="34"/>
        <v>-10.093751652857</v>
      </c>
      <c r="L43" s="21">
        <f t="shared" si="34"/>
        <v>-2.6144020242300798</v>
      </c>
      <c r="M43" s="20"/>
      <c r="N43" s="21">
        <f t="shared" ref="N43" si="35">M118</f>
        <v>-1.5520110523300801</v>
      </c>
    </row>
    <row r="44" spans="1:14" ht="15" customHeight="1" x14ac:dyDescent="0.2">
      <c r="A44" s="18" t="str">
        <f t="shared" si="30"/>
        <v>Q3</v>
      </c>
      <c r="B44" s="20">
        <f t="shared" si="30"/>
        <v>1.1272600565887001</v>
      </c>
      <c r="C44" s="20">
        <f t="shared" si="30"/>
        <v>0.94921218877381797</v>
      </c>
      <c r="D44" s="20">
        <f t="shared" si="30"/>
        <v>15.896851333541999</v>
      </c>
      <c r="E44" s="21">
        <f t="shared" si="30"/>
        <v>6.47126467870625</v>
      </c>
      <c r="F44" s="20"/>
      <c r="G44" s="21">
        <f t="shared" ref="G44" si="36">G119</f>
        <v>2.8923934234981901</v>
      </c>
      <c r="H44" s="21"/>
      <c r="I44" s="20">
        <f t="shared" ref="I44:L44" si="37">H119</f>
        <v>0.62216871537170704</v>
      </c>
      <c r="J44" s="20">
        <f t="shared" si="37"/>
        <v>7.1428088497810203</v>
      </c>
      <c r="K44" s="20">
        <f t="shared" si="37"/>
        <v>21.789738761669501</v>
      </c>
      <c r="L44" s="21">
        <f t="shared" si="37"/>
        <v>6.93464108802893</v>
      </c>
      <c r="M44" s="20"/>
      <c r="N44" s="21">
        <f t="shared" ref="N44" si="38">M119</f>
        <v>5.7559477676595296</v>
      </c>
    </row>
    <row r="45" spans="1:14" ht="15" customHeight="1" x14ac:dyDescent="0.2">
      <c r="A45" s="18" t="str">
        <f t="shared" si="30"/>
        <v>Q4</v>
      </c>
      <c r="B45" s="20">
        <f t="shared" si="30"/>
        <v>0.38407020153103899</v>
      </c>
      <c r="C45" s="20">
        <f t="shared" si="30"/>
        <v>0.65713886051050896</v>
      </c>
      <c r="D45" s="20">
        <f t="shared" si="30"/>
        <v>-3.37630215810182</v>
      </c>
      <c r="E45" s="21">
        <f t="shared" si="30"/>
        <v>-1.89624770936598</v>
      </c>
      <c r="F45" s="20"/>
      <c r="G45" s="21">
        <f t="shared" ref="G45" si="39">G120</f>
        <v>-3.9815852935837199</v>
      </c>
      <c r="H45" s="21"/>
      <c r="I45" s="20">
        <f t="shared" ref="I45:L45" si="40">H120</f>
        <v>0.314679529376161</v>
      </c>
      <c r="J45" s="20">
        <f t="shared" si="40"/>
        <v>0.37338568469775801</v>
      </c>
      <c r="K45" s="20">
        <f t="shared" si="40"/>
        <v>-2.5891095936370001</v>
      </c>
      <c r="L45" s="21">
        <f t="shared" si="40"/>
        <v>-0.84173575695958303</v>
      </c>
      <c r="M45" s="20"/>
      <c r="N45" s="21">
        <f t="shared" ref="N45" si="41">M120</f>
        <v>-5.0059632467589701</v>
      </c>
    </row>
    <row r="46" spans="1:14" ht="15" customHeight="1" x14ac:dyDescent="0.2">
      <c r="A46" s="15" t="str">
        <f t="shared" si="30"/>
        <v>2014</v>
      </c>
      <c r="B46" s="20"/>
      <c r="C46" s="20"/>
      <c r="D46" s="20"/>
      <c r="E46" s="21"/>
      <c r="F46" s="20"/>
      <c r="G46" s="21"/>
      <c r="H46" s="21"/>
      <c r="I46" s="20"/>
      <c r="J46" s="20"/>
      <c r="K46" s="20"/>
      <c r="L46" s="21"/>
      <c r="M46" s="20"/>
      <c r="N46" s="21"/>
    </row>
    <row r="47" spans="1:14" ht="15" customHeight="1" x14ac:dyDescent="0.2">
      <c r="A47" s="18" t="str">
        <f t="shared" si="30"/>
        <v>Q1</v>
      </c>
      <c r="B47" s="20">
        <f t="shared" si="30"/>
        <v>0.57080780947846899</v>
      </c>
      <c r="C47" s="20">
        <f t="shared" si="30"/>
        <v>0.152321500658892</v>
      </c>
      <c r="D47" s="20">
        <f t="shared" si="30"/>
        <v>10.9925630687083</v>
      </c>
      <c r="E47" s="21">
        <f t="shared" si="30"/>
        <v>3.4303786277664901</v>
      </c>
      <c r="F47" s="20"/>
      <c r="G47" s="21">
        <f t="shared" ref="G47" si="42">G122</f>
        <v>9.7823221848551505</v>
      </c>
      <c r="H47" s="21"/>
      <c r="I47" s="20">
        <f t="shared" ref="I47:L47" si="43">H122</f>
        <v>0.268080152658912</v>
      </c>
      <c r="J47" s="20">
        <f t="shared" si="43"/>
        <v>0.421673106872267</v>
      </c>
      <c r="K47" s="20">
        <f t="shared" si="43"/>
        <v>8.2396667062093307</v>
      </c>
      <c r="L47" s="21">
        <f t="shared" si="43"/>
        <v>2.70546377939813</v>
      </c>
      <c r="M47" s="20"/>
      <c r="N47" s="21">
        <f t="shared" ref="N47" si="44">M122</f>
        <v>9.2726177369558709</v>
      </c>
    </row>
    <row r="48" spans="1:14" ht="15" customHeight="1" x14ac:dyDescent="0.2">
      <c r="A48" s="18" t="str">
        <f t="shared" si="30"/>
        <v>Q2</v>
      </c>
      <c r="B48" s="20">
        <f t="shared" si="30"/>
        <v>1.69676559499496</v>
      </c>
      <c r="C48" s="20">
        <f t="shared" si="30"/>
        <v>2.2988604459656301</v>
      </c>
      <c r="D48" s="20">
        <f t="shared" si="30"/>
        <v>-3.6532280684814999</v>
      </c>
      <c r="E48" s="21">
        <f t="shared" si="30"/>
        <v>-5.3052514502982498E-2</v>
      </c>
      <c r="F48" s="20"/>
      <c r="G48" s="21">
        <f t="shared" ref="G48" si="45">G123</f>
        <v>-1.32918456248429</v>
      </c>
      <c r="H48" s="21"/>
      <c r="I48" s="20">
        <f t="shared" ref="I48:L48" si="46">H123</f>
        <v>0.96969609542323398</v>
      </c>
      <c r="J48" s="20">
        <f t="shared" si="46"/>
        <v>2.5238160764514701</v>
      </c>
      <c r="K48" s="20">
        <f t="shared" si="46"/>
        <v>-6.2353819976480303</v>
      </c>
      <c r="L48" s="21">
        <f t="shared" si="46"/>
        <v>-0.87164447370508003</v>
      </c>
      <c r="M48" s="20"/>
      <c r="N48" s="21">
        <f t="shared" ref="N48" si="47">M123</f>
        <v>-2.3372531551061302</v>
      </c>
    </row>
    <row r="49" spans="1:14" ht="15" customHeight="1" x14ac:dyDescent="0.2">
      <c r="A49" s="18" t="str">
        <f t="shared" si="30"/>
        <v>Q3</v>
      </c>
      <c r="B49" s="20">
        <f t="shared" si="30"/>
        <v>0.79719390092172204</v>
      </c>
      <c r="C49" s="20">
        <f t="shared" si="30"/>
        <v>-1.09345507253621</v>
      </c>
      <c r="D49" s="20">
        <f t="shared" si="30"/>
        <v>15.5311708547599</v>
      </c>
      <c r="E49" s="21">
        <f t="shared" si="30"/>
        <v>5.66765491051369</v>
      </c>
      <c r="F49" s="20"/>
      <c r="G49" s="21">
        <f t="shared" ref="G49" si="48">G124</f>
        <v>2.8981466628603001</v>
      </c>
      <c r="H49" s="21"/>
      <c r="I49" s="20">
        <f t="shared" ref="I49:L49" si="49">H124</f>
        <v>0.73753560852745104</v>
      </c>
      <c r="J49" s="20">
        <f t="shared" si="49"/>
        <v>-2.8177584162405802</v>
      </c>
      <c r="K49" s="20">
        <f t="shared" si="49"/>
        <v>18.654295258617701</v>
      </c>
      <c r="L49" s="21">
        <f t="shared" si="49"/>
        <v>4.5638628600311399</v>
      </c>
      <c r="M49" s="20"/>
      <c r="N49" s="21">
        <f t="shared" ref="N49" si="50">M124</f>
        <v>4.7962069545148802</v>
      </c>
    </row>
    <row r="50" spans="1:14" ht="15" customHeight="1" x14ac:dyDescent="0.2">
      <c r="A50" s="18" t="str">
        <f t="shared" si="30"/>
        <v>Q4</v>
      </c>
      <c r="B50" s="20">
        <f t="shared" si="30"/>
        <v>1.34073393705805</v>
      </c>
      <c r="C50" s="20">
        <f t="shared" si="30"/>
        <v>-0.30287864726145097</v>
      </c>
      <c r="D50" s="20">
        <f t="shared" si="30"/>
        <v>-1.180443899101</v>
      </c>
      <c r="E50" s="21">
        <f t="shared" si="30"/>
        <v>-1.6027236872041799</v>
      </c>
      <c r="F50" s="20"/>
      <c r="G50" s="21">
        <f t="shared" ref="G50" si="51">G125</f>
        <v>1.55924665727409</v>
      </c>
      <c r="H50" s="21"/>
      <c r="I50" s="20">
        <f t="shared" ref="I50:L50" si="52">H125</f>
        <v>1.28811222464373</v>
      </c>
      <c r="J50" s="20">
        <f t="shared" si="52"/>
        <v>-0.96767692516173098</v>
      </c>
      <c r="K50" s="20">
        <f t="shared" si="52"/>
        <v>-0.71914772239537506</v>
      </c>
      <c r="L50" s="21">
        <f t="shared" si="52"/>
        <v>-0.215684717418652</v>
      </c>
      <c r="M50" s="20"/>
      <c r="N50" s="21">
        <f t="shared" ref="N50" si="53">M125</f>
        <v>-1.55874381203458E-2</v>
      </c>
    </row>
    <row r="51" spans="1:14" ht="15" customHeight="1" x14ac:dyDescent="0.2">
      <c r="A51" s="15" t="str">
        <f t="shared" si="30"/>
        <v>2015</v>
      </c>
      <c r="B51" s="20"/>
      <c r="C51" s="20"/>
      <c r="D51" s="20"/>
      <c r="E51" s="21"/>
      <c r="F51" s="20"/>
      <c r="G51" s="21"/>
      <c r="H51" s="21"/>
      <c r="I51" s="20"/>
      <c r="J51" s="20"/>
      <c r="K51" s="20"/>
      <c r="L51" s="21"/>
      <c r="M51" s="20"/>
      <c r="N51" s="21"/>
    </row>
    <row r="52" spans="1:14" ht="15" customHeight="1" x14ac:dyDescent="0.2">
      <c r="A52" s="18" t="str">
        <f t="shared" si="30"/>
        <v>Q1</v>
      </c>
      <c r="B52" s="20">
        <f t="shared" si="30"/>
        <v>7.6142135833090499E-2</v>
      </c>
      <c r="C52" s="20">
        <f t="shared" si="30"/>
        <v>2.6498356820640701</v>
      </c>
      <c r="D52" s="20">
        <f t="shared" si="30"/>
        <v>16.423663440060501</v>
      </c>
      <c r="E52" s="21">
        <f t="shared" si="30"/>
        <v>5.5893824578368898</v>
      </c>
      <c r="F52" s="20"/>
      <c r="G52" s="21">
        <f t="shared" ref="G52" si="54">G127</f>
        <v>5.4217765142602099</v>
      </c>
      <c r="H52" s="21"/>
      <c r="I52" s="20">
        <f t="shared" ref="I52:L52" si="55">H127</f>
        <v>0.166944648974376</v>
      </c>
      <c r="J52" s="20">
        <f t="shared" si="55"/>
        <v>2.4914007956041</v>
      </c>
      <c r="K52" s="20">
        <f t="shared" si="55"/>
        <v>12.730513344119901</v>
      </c>
      <c r="L52" s="21">
        <f t="shared" si="55"/>
        <v>4.9568834811525697</v>
      </c>
      <c r="M52" s="20"/>
      <c r="N52" s="21">
        <f t="shared" ref="N52" si="56">M127</f>
        <v>4.6720537066552703</v>
      </c>
    </row>
    <row r="53" spans="1:14" ht="15" customHeight="1" x14ac:dyDescent="0.2">
      <c r="A53" s="18" t="str">
        <f t="shared" si="30"/>
        <v>Q2</v>
      </c>
      <c r="B53" s="20">
        <f t="shared" si="30"/>
        <v>1.23016305376318</v>
      </c>
      <c r="C53" s="20">
        <f t="shared" si="30"/>
        <v>-0.78544610208365295</v>
      </c>
      <c r="D53" s="20">
        <f t="shared" si="30"/>
        <v>10.3891848890554</v>
      </c>
      <c r="E53" s="21">
        <f t="shared" si="30"/>
        <v>4.3231076531363302</v>
      </c>
      <c r="F53" s="20"/>
      <c r="G53" s="21">
        <f t="shared" ref="G53" si="57">G128</f>
        <v>5.6151135875283797</v>
      </c>
      <c r="H53" s="21"/>
      <c r="I53" s="20">
        <f t="shared" ref="I53:L53" si="58">H128</f>
        <v>0.817790796905427</v>
      </c>
      <c r="J53" s="20">
        <f t="shared" si="58"/>
        <v>0.108317002516034</v>
      </c>
      <c r="K53" s="20">
        <f t="shared" si="58"/>
        <v>10.890498948076001</v>
      </c>
      <c r="L53" s="21">
        <f t="shared" si="58"/>
        <v>3.05170287439958</v>
      </c>
      <c r="M53" s="20"/>
      <c r="N53" s="21">
        <f t="shared" ref="N53" si="59">M128</f>
        <v>4.7106660680920296</v>
      </c>
    </row>
    <row r="54" spans="1:14" ht="15" customHeight="1" x14ac:dyDescent="0.2">
      <c r="A54" s="18" t="str">
        <f t="shared" si="30"/>
        <v>Q3</v>
      </c>
      <c r="B54" s="20">
        <f t="shared" si="30"/>
        <v>1.61704321255562</v>
      </c>
      <c r="C54" s="20">
        <f t="shared" si="30"/>
        <v>0.14469509391006299</v>
      </c>
      <c r="D54" s="20">
        <f t="shared" si="30"/>
        <v>8.5958720610962693</v>
      </c>
      <c r="E54" s="21">
        <f t="shared" si="30"/>
        <v>4.1386365893526103</v>
      </c>
      <c r="F54" s="20"/>
      <c r="G54" s="21">
        <f t="shared" ref="G54" si="60">G129</f>
        <v>3.4205074736104901</v>
      </c>
      <c r="H54" s="21"/>
      <c r="I54" s="20">
        <f t="shared" ref="I54:L54" si="61">H129</f>
        <v>1.2158409547176301</v>
      </c>
      <c r="J54" s="20">
        <f t="shared" si="61"/>
        <v>-0.222686680642281</v>
      </c>
      <c r="K54" s="20">
        <f t="shared" si="61"/>
        <v>7.7661514065804296</v>
      </c>
      <c r="L54" s="21">
        <f t="shared" si="61"/>
        <v>3.1314224079684601</v>
      </c>
      <c r="M54" s="20"/>
      <c r="N54" s="21">
        <f t="shared" ref="N54" si="62">M129</f>
        <v>6.1187283462566899</v>
      </c>
    </row>
    <row r="55" spans="1:14" ht="15" customHeight="1" x14ac:dyDescent="0.2">
      <c r="A55" s="18" t="str">
        <f t="shared" si="30"/>
        <v>Q4</v>
      </c>
      <c r="B55" s="20">
        <f t="shared" si="30"/>
        <v>0.645061300606664</v>
      </c>
      <c r="C55" s="20">
        <f t="shared" si="30"/>
        <v>1.6862953463327599</v>
      </c>
      <c r="D55" s="20">
        <f t="shared" si="30"/>
        <v>47.4732932140165</v>
      </c>
      <c r="E55" s="21">
        <f t="shared" si="30"/>
        <v>13.7226135547073</v>
      </c>
      <c r="F55" s="20"/>
      <c r="G55" s="21">
        <f t="shared" ref="G55" si="63">G130</f>
        <v>10.9743346300559</v>
      </c>
      <c r="H55" s="21"/>
      <c r="I55" s="20">
        <f t="shared" ref="I55:L55" si="64">H130</f>
        <v>0.66164553242580304</v>
      </c>
      <c r="J55" s="20">
        <f t="shared" si="64"/>
        <v>1.78061991189791</v>
      </c>
      <c r="K55" s="20">
        <f t="shared" si="64"/>
        <v>45.469527779274898</v>
      </c>
      <c r="L55" s="21">
        <f t="shared" si="64"/>
        <v>14.9913461322146</v>
      </c>
      <c r="M55" s="20"/>
      <c r="N55" s="21">
        <f t="shared" ref="N55" si="65">M130</f>
        <v>7.8608141142282504</v>
      </c>
    </row>
    <row r="56" spans="1:14" ht="15" customHeight="1" x14ac:dyDescent="0.2">
      <c r="A56" s="15" t="str">
        <f t="shared" si="30"/>
        <v>2016</v>
      </c>
      <c r="B56" s="20"/>
      <c r="C56" s="20"/>
      <c r="D56" s="20"/>
      <c r="E56" s="21"/>
      <c r="F56" s="20"/>
      <c r="G56" s="21"/>
      <c r="H56" s="21"/>
      <c r="I56" s="20"/>
      <c r="J56" s="20"/>
      <c r="K56" s="20"/>
      <c r="L56" s="21"/>
      <c r="M56" s="20"/>
      <c r="N56" s="21"/>
    </row>
    <row r="57" spans="1:14" ht="15" customHeight="1" x14ac:dyDescent="0.2">
      <c r="A57" s="18" t="str">
        <f t="shared" si="30"/>
        <v>Q1</v>
      </c>
      <c r="B57" s="20">
        <f t="shared" si="30"/>
        <v>4.0681341864812897</v>
      </c>
      <c r="C57" s="20">
        <f t="shared" si="30"/>
        <v>1.17279966157784</v>
      </c>
      <c r="D57" s="20">
        <f t="shared" si="30"/>
        <v>-7.9468534275687004</v>
      </c>
      <c r="E57" s="21">
        <f t="shared" si="30"/>
        <v>-0.146625531665978</v>
      </c>
      <c r="F57" s="20"/>
      <c r="G57" s="21">
        <f t="shared" ref="G57" si="66">G132</f>
        <v>0.58954066033380903</v>
      </c>
      <c r="H57" s="21"/>
      <c r="I57" s="20">
        <f t="shared" ref="I57:L57" si="67">H132</f>
        <v>2.8924242681630701</v>
      </c>
      <c r="J57" s="20">
        <f t="shared" si="67"/>
        <v>1.4060242480987</v>
      </c>
      <c r="K57" s="20">
        <f t="shared" si="67"/>
        <v>-7.7662084398353199</v>
      </c>
      <c r="L57" s="21">
        <f t="shared" si="67"/>
        <v>-0.13780779145897701</v>
      </c>
      <c r="M57" s="20"/>
      <c r="N57" s="21">
        <f t="shared" ref="N57" si="68">M132</f>
        <v>2.42330786179157</v>
      </c>
    </row>
    <row r="58" spans="1:14" ht="15" customHeight="1" x14ac:dyDescent="0.2">
      <c r="A58" s="18" t="str">
        <f t="shared" si="30"/>
        <v>Q2</v>
      </c>
      <c r="B58" s="20">
        <f t="shared" si="30"/>
        <v>-0.90556016277789597</v>
      </c>
      <c r="C58" s="20">
        <f t="shared" si="30"/>
        <v>0.13208924100591701</v>
      </c>
      <c r="D58" s="20">
        <f t="shared" si="30"/>
        <v>17.129507938206999</v>
      </c>
      <c r="E58" s="21">
        <f t="shared" si="30"/>
        <v>8.2708752133105801</v>
      </c>
      <c r="F58" s="20"/>
      <c r="G58" s="21">
        <f t="shared" ref="G58" si="69">G133</f>
        <v>9.6730809686788906</v>
      </c>
      <c r="H58" s="21"/>
      <c r="I58" s="20">
        <f t="shared" ref="I58:L58" si="70">H133</f>
        <v>7.0442309632712304E-3</v>
      </c>
      <c r="J58" s="20">
        <f t="shared" si="70"/>
        <v>0.158605414679092</v>
      </c>
      <c r="K58" s="20">
        <f t="shared" si="70"/>
        <v>20.951959573978399</v>
      </c>
      <c r="L58" s="21">
        <f t="shared" si="70"/>
        <v>7.0178425891251504</v>
      </c>
      <c r="M58" s="20"/>
      <c r="N58" s="21">
        <f t="shared" ref="N58" si="71">M133</f>
        <v>6.0570192617007699</v>
      </c>
    </row>
    <row r="59" spans="1:14" ht="15" customHeight="1" x14ac:dyDescent="0.2">
      <c r="A59" s="18" t="str">
        <f t="shared" si="30"/>
        <v>Q3</v>
      </c>
      <c r="B59" s="20">
        <f t="shared" si="30"/>
        <v>0.51851686797641505</v>
      </c>
      <c r="C59" s="20">
        <f t="shared" si="30"/>
        <v>1.3633203047767299</v>
      </c>
      <c r="D59" s="20">
        <f t="shared" si="30"/>
        <v>2.5656249222918199</v>
      </c>
      <c r="E59" s="21">
        <f t="shared" si="30"/>
        <v>0.79962364641674699</v>
      </c>
      <c r="F59" s="20"/>
      <c r="G59" s="21">
        <f t="shared" ref="G59" si="72">G134</f>
        <v>-3.5559142854792798</v>
      </c>
      <c r="H59" s="21"/>
      <c r="I59" s="20">
        <f t="shared" ref="I59:L59" si="73">H134</f>
        <v>0.47013401310691499</v>
      </c>
      <c r="J59" s="20">
        <f t="shared" si="73"/>
        <v>1.04930119802171</v>
      </c>
      <c r="K59" s="20">
        <f t="shared" si="73"/>
        <v>-2.30599280547561</v>
      </c>
      <c r="L59" s="21">
        <f t="shared" si="73"/>
        <v>-0.77881894739808599</v>
      </c>
      <c r="M59" s="20"/>
      <c r="N59" s="21">
        <f t="shared" ref="N59" si="74">M134</f>
        <v>0.97695323934521305</v>
      </c>
    </row>
    <row r="60" spans="1:14" ht="15" customHeight="1" x14ac:dyDescent="0.2">
      <c r="A60" s="18" t="str">
        <f t="shared" si="30"/>
        <v>Q4</v>
      </c>
      <c r="B60" s="20">
        <f t="shared" si="30"/>
        <v>1.4492569855716999</v>
      </c>
      <c r="C60" s="20">
        <f t="shared" si="30"/>
        <v>1.84571682849763</v>
      </c>
      <c r="D60" s="20">
        <f t="shared" si="30"/>
        <v>20.847554748724502</v>
      </c>
      <c r="E60" s="21">
        <f t="shared" si="30"/>
        <v>4.3003707070432799</v>
      </c>
      <c r="F60" s="20"/>
      <c r="G60" s="21">
        <f t="shared" ref="G60" si="75">G135</f>
        <v>13.289158509066199</v>
      </c>
      <c r="H60" s="21"/>
      <c r="I60" s="20">
        <f t="shared" ref="I60:L60" si="76">H135</f>
        <v>1.7531666031612501</v>
      </c>
      <c r="J60" s="20">
        <f t="shared" si="76"/>
        <v>0.95579573569093401</v>
      </c>
      <c r="K60" s="20">
        <f t="shared" si="76"/>
        <v>14.3538745039234</v>
      </c>
      <c r="L60" s="21">
        <f t="shared" si="76"/>
        <v>7.1678731152113402</v>
      </c>
      <c r="M60" s="20"/>
      <c r="N60" s="21">
        <f t="shared" ref="N60" si="77">M135</f>
        <v>7.2120532154800596</v>
      </c>
    </row>
    <row r="61" spans="1:14" ht="15" customHeight="1" x14ac:dyDescent="0.2">
      <c r="A61" s="15" t="str">
        <f t="shared" si="30"/>
        <v>2017</v>
      </c>
      <c r="B61" s="20"/>
      <c r="C61" s="20"/>
      <c r="D61" s="20"/>
      <c r="E61" s="21"/>
      <c r="F61" s="20"/>
      <c r="G61" s="21"/>
      <c r="H61" s="21"/>
      <c r="I61" s="20"/>
      <c r="J61" s="20"/>
      <c r="K61" s="20"/>
      <c r="L61" s="21"/>
      <c r="M61" s="20"/>
      <c r="N61" s="21"/>
    </row>
    <row r="62" spans="1:14" ht="15" customHeight="1" x14ac:dyDescent="0.2">
      <c r="A62" s="18" t="str">
        <f t="shared" si="30"/>
        <v>Q1</v>
      </c>
      <c r="B62" s="20">
        <f t="shared" si="30"/>
        <v>1.73551012063535</v>
      </c>
      <c r="C62" s="20">
        <f t="shared" si="30"/>
        <v>2.0259782073670101</v>
      </c>
      <c r="D62" s="20">
        <f t="shared" si="30"/>
        <v>-50.5171584083634</v>
      </c>
      <c r="E62" s="21">
        <f t="shared" si="30"/>
        <v>-19.222565894074499</v>
      </c>
      <c r="F62" s="20"/>
      <c r="G62" s="21">
        <f t="shared" ref="G62" si="78">G137</f>
        <v>-24.8106543255441</v>
      </c>
      <c r="H62" s="21"/>
      <c r="I62" s="20">
        <f t="shared" ref="I62:L62" si="79">H137</f>
        <v>1.1045141661139</v>
      </c>
      <c r="J62" s="20">
        <f t="shared" si="79"/>
        <v>1.02766431958687</v>
      </c>
      <c r="K62" s="20">
        <f t="shared" si="79"/>
        <v>-48.304164971041303</v>
      </c>
      <c r="L62" s="21">
        <f t="shared" si="79"/>
        <v>-20.731899767308601</v>
      </c>
      <c r="M62" s="20"/>
      <c r="N62" s="21">
        <f t="shared" ref="N62" si="80">M137</f>
        <v>-22.5846262194265</v>
      </c>
    </row>
    <row r="63" spans="1:14" ht="15" customHeight="1" x14ac:dyDescent="0.2">
      <c r="A63" s="18" t="str">
        <f t="shared" si="30"/>
        <v>Q2</v>
      </c>
      <c r="B63" s="20">
        <f t="shared" si="30"/>
        <v>0.124840344511901</v>
      </c>
      <c r="C63" s="20">
        <f t="shared" si="30"/>
        <v>0.93110182104592099</v>
      </c>
      <c r="D63" s="20">
        <f t="shared" si="30"/>
        <v>227.99258216084201</v>
      </c>
      <c r="E63" s="21">
        <f t="shared" si="30"/>
        <v>77.7680046676073</v>
      </c>
      <c r="F63" s="20"/>
      <c r="G63" s="21">
        <f t="shared" ref="G63" si="81">G138</f>
        <v>88.104092214316907</v>
      </c>
      <c r="H63" s="21"/>
      <c r="I63" s="20">
        <f t="shared" ref="I63:L63" si="82">H138</f>
        <v>-1.10511785907572</v>
      </c>
      <c r="J63" s="20">
        <f t="shared" si="82"/>
        <v>0.63139326088845804</v>
      </c>
      <c r="K63" s="20">
        <f t="shared" si="82"/>
        <v>250.51426615421099</v>
      </c>
      <c r="L63" s="21">
        <f t="shared" si="82"/>
        <v>75.577990704766705</v>
      </c>
      <c r="M63" s="20"/>
      <c r="N63" s="21">
        <f t="shared" ref="N63" si="83">M138</f>
        <v>77.690775565424005</v>
      </c>
    </row>
    <row r="64" spans="1:14" ht="15" customHeight="1" x14ac:dyDescent="0.2">
      <c r="A64" s="18" t="str">
        <f t="shared" si="30"/>
        <v>Q3</v>
      </c>
      <c r="B64" s="20">
        <f t="shared" si="30"/>
        <v>1.7955353430940499</v>
      </c>
      <c r="C64" s="20">
        <f t="shared" si="30"/>
        <v>1.4540032380569099</v>
      </c>
      <c r="D64" s="20">
        <f t="shared" si="30"/>
        <v>-68.009859880397499</v>
      </c>
      <c r="E64" s="21">
        <f t="shared" si="30"/>
        <v>-41.860625971299001</v>
      </c>
      <c r="F64" s="20"/>
      <c r="G64" s="21">
        <f t="shared" ref="G64" si="84">G139</f>
        <v>-40.894814714731702</v>
      </c>
      <c r="H64" s="21"/>
      <c r="I64" s="20">
        <f t="shared" ref="I64:L64" si="85">H139</f>
        <v>2.4043862527980902</v>
      </c>
      <c r="J64" s="20">
        <f t="shared" si="85"/>
        <v>0.96394565722692804</v>
      </c>
      <c r="K64" s="20">
        <f t="shared" si="85"/>
        <v>-72.703937494043004</v>
      </c>
      <c r="L64" s="21">
        <f t="shared" si="85"/>
        <v>-43.641908567876001</v>
      </c>
      <c r="M64" s="20"/>
      <c r="N64" s="21">
        <f t="shared" ref="N64" si="86">M139</f>
        <v>-37.909226728144503</v>
      </c>
    </row>
    <row r="65" spans="1:14" ht="15" customHeight="1" x14ac:dyDescent="0.2">
      <c r="A65" s="18" t="str">
        <f t="shared" si="30"/>
        <v>Q4</v>
      </c>
      <c r="B65" s="20">
        <f t="shared" si="30"/>
        <v>1.37525979604771</v>
      </c>
      <c r="C65" s="20">
        <f t="shared" si="30"/>
        <v>2.8359372484288499</v>
      </c>
      <c r="D65" s="20">
        <f t="shared" si="30"/>
        <v>-6.9181206792441801</v>
      </c>
      <c r="E65" s="21">
        <f t="shared" si="30"/>
        <v>-8.1806325784577805</v>
      </c>
      <c r="F65" s="20"/>
      <c r="G65" s="21">
        <f t="shared" ref="G65" si="87">G140</f>
        <v>-12.297623357415</v>
      </c>
      <c r="H65" s="21"/>
      <c r="I65" s="20">
        <f t="shared" ref="I65:L65" si="88">H140</f>
        <v>0.86516872728870098</v>
      </c>
      <c r="J65" s="20">
        <f t="shared" si="88"/>
        <v>2.1234393599324699</v>
      </c>
      <c r="K65" s="20">
        <f t="shared" si="88"/>
        <v>-9.0275796683640497</v>
      </c>
      <c r="L65" s="21">
        <f t="shared" si="88"/>
        <v>-4.1574629041739097</v>
      </c>
      <c r="M65" s="20"/>
      <c r="N65" s="21">
        <f t="shared" ref="N65" si="89">M140</f>
        <v>-15.8784568630963</v>
      </c>
    </row>
    <row r="66" spans="1:14" ht="15" customHeight="1" x14ac:dyDescent="0.2">
      <c r="A66" s="15" t="str">
        <f t="shared" si="30"/>
        <v>2018</v>
      </c>
      <c r="B66" s="20"/>
      <c r="C66" s="20"/>
      <c r="D66" s="20"/>
      <c r="E66" s="21"/>
      <c r="F66" s="20"/>
      <c r="G66" s="21"/>
      <c r="H66" s="21"/>
      <c r="I66" s="20"/>
      <c r="J66" s="20"/>
      <c r="K66" s="20"/>
      <c r="L66" s="21"/>
      <c r="M66" s="20"/>
      <c r="N66" s="21"/>
    </row>
    <row r="67" spans="1:14" ht="15" customHeight="1" x14ac:dyDescent="0.2">
      <c r="A67" s="18" t="str">
        <f t="shared" si="30"/>
        <v>Q1</v>
      </c>
      <c r="B67" s="20">
        <f t="shared" si="30"/>
        <v>1.1392320160862599</v>
      </c>
      <c r="C67" s="20">
        <f t="shared" si="30"/>
        <v>1.9548709972503799</v>
      </c>
      <c r="D67" s="20">
        <f t="shared" si="30"/>
        <v>24.696865254794002</v>
      </c>
      <c r="E67" s="21">
        <f t="shared" si="30"/>
        <v>16.021503260946901</v>
      </c>
      <c r="F67" s="20"/>
      <c r="G67" s="21">
        <f t="shared" ref="G67" si="90">G142</f>
        <v>18.8657343128212</v>
      </c>
      <c r="H67" s="21"/>
      <c r="I67" s="20">
        <f t="shared" ref="I67:L67" si="91">H142</f>
        <v>0.45708049900681202</v>
      </c>
      <c r="J67" s="20">
        <f t="shared" si="91"/>
        <v>-0.66043260188511899</v>
      </c>
      <c r="K67" s="20">
        <f t="shared" si="91"/>
        <v>36.3448174703015</v>
      </c>
      <c r="L67" s="21">
        <f t="shared" si="91"/>
        <v>13.82772918801</v>
      </c>
      <c r="M67" s="20"/>
      <c r="N67" s="21">
        <f t="shared" ref="N67" si="92">M142</f>
        <v>22.716702569443498</v>
      </c>
    </row>
    <row r="68" spans="1:14" ht="15" customHeight="1" x14ac:dyDescent="0.2">
      <c r="A68" s="18" t="str">
        <f t="shared" si="30"/>
        <v>Q2</v>
      </c>
      <c r="B68" s="20">
        <f t="shared" si="30"/>
        <v>1.64580268490306</v>
      </c>
      <c r="C68" s="20">
        <f t="shared" si="30"/>
        <v>2.9876329387074998</v>
      </c>
      <c r="D68" s="20">
        <f t="shared" si="30"/>
        <v>-20.2841098354785</v>
      </c>
      <c r="E68" s="21">
        <f t="shared" si="30"/>
        <v>-4.2008868609731298</v>
      </c>
      <c r="F68" s="20"/>
      <c r="G68" s="21">
        <f t="shared" ref="G68" si="93">G143</f>
        <v>-5.6537255438248204</v>
      </c>
      <c r="H68" s="21"/>
      <c r="I68" s="20">
        <f t="shared" ref="I68:L68" si="94">H143</f>
        <v>1.06668952009132</v>
      </c>
      <c r="J68" s="20">
        <f t="shared" si="94"/>
        <v>2.5848280286927499</v>
      </c>
      <c r="K68" s="20">
        <f t="shared" si="94"/>
        <v>-13.3980027741465</v>
      </c>
      <c r="L68" s="21">
        <f t="shared" si="94"/>
        <v>-6.2697903387490204</v>
      </c>
      <c r="M68" s="20"/>
      <c r="N68" s="21">
        <f t="shared" ref="N68" si="95">M143</f>
        <v>-13.4976772896488</v>
      </c>
    </row>
    <row r="69" spans="1:14" ht="15" customHeight="1" x14ac:dyDescent="0.2">
      <c r="A69" s="18" t="str">
        <f t="shared" si="30"/>
        <v>Q3</v>
      </c>
      <c r="B69" s="20">
        <f t="shared" si="30"/>
        <v>1.1736229984220701</v>
      </c>
      <c r="C69" s="20">
        <f t="shared" si="30"/>
        <v>1.68811551335954</v>
      </c>
      <c r="D69" s="20">
        <f t="shared" si="30"/>
        <v>62.684948472839103</v>
      </c>
      <c r="E69" s="21">
        <f t="shared" si="30"/>
        <v>17.496914847705298</v>
      </c>
      <c r="F69" s="20"/>
      <c r="G69" s="21">
        <f t="shared" ref="G69" si="96">G144</f>
        <v>12.1260744146468</v>
      </c>
      <c r="H69" s="21"/>
      <c r="I69" s="20">
        <f t="shared" ref="I69:L69" si="97">H144</f>
        <v>0.81943755316211697</v>
      </c>
      <c r="J69" s="20">
        <f t="shared" si="97"/>
        <v>1.47394484332308</v>
      </c>
      <c r="K69" s="20">
        <f t="shared" si="97"/>
        <v>36.230503127815801</v>
      </c>
      <c r="L69" s="21">
        <f t="shared" si="97"/>
        <v>13.3710316646116</v>
      </c>
      <c r="M69" s="20"/>
      <c r="N69" s="21">
        <f t="shared" ref="N69" si="98">M144</f>
        <v>22.562736899470401</v>
      </c>
    </row>
    <row r="70" spans="1:14" ht="15" customHeight="1" x14ac:dyDescent="0.2">
      <c r="A70" s="18" t="str">
        <f t="shared" si="30"/>
        <v>Q4</v>
      </c>
      <c r="B70" s="20">
        <f t="shared" si="30"/>
        <v>0.95928619624934297</v>
      </c>
      <c r="C70" s="20">
        <f t="shared" si="30"/>
        <v>1.10371677763961</v>
      </c>
      <c r="D70" s="20">
        <f t="shared" si="30"/>
        <v>-2.3701763199573702</v>
      </c>
      <c r="E70" s="21">
        <f t="shared" si="30"/>
        <v>-6.7511257353475198</v>
      </c>
      <c r="F70" s="20"/>
      <c r="G70" s="21">
        <f t="shared" ref="G70" si="99">G145</f>
        <v>-7.3851915850107197</v>
      </c>
      <c r="H70" s="21"/>
      <c r="I70" s="20">
        <f t="shared" ref="I70:L70" si="100">H145</f>
        <v>0.60270498712888798</v>
      </c>
      <c r="J70" s="20">
        <f t="shared" si="100"/>
        <v>0.65224439498341402</v>
      </c>
      <c r="K70" s="20">
        <f t="shared" si="100"/>
        <v>0.17907458447081701</v>
      </c>
      <c r="L70" s="21">
        <f t="shared" si="100"/>
        <v>-0.92754090748136098</v>
      </c>
      <c r="M70" s="20"/>
      <c r="N70" s="21">
        <f t="shared" ref="N70" si="101">M145</f>
        <v>-10.8270126493428</v>
      </c>
    </row>
    <row r="71" spans="1:14" ht="15" customHeight="1" x14ac:dyDescent="0.2">
      <c r="A71" s="15" t="str">
        <f t="shared" si="30"/>
        <v>2019</v>
      </c>
      <c r="B71" s="20"/>
      <c r="C71" s="20"/>
      <c r="D71" s="20"/>
      <c r="E71" s="21"/>
      <c r="F71" s="20"/>
      <c r="G71" s="21"/>
      <c r="H71" s="21"/>
      <c r="I71" s="20"/>
      <c r="J71" s="20"/>
      <c r="K71" s="20"/>
      <c r="L71" s="21"/>
      <c r="M71" s="20"/>
      <c r="N71" s="21"/>
    </row>
    <row r="72" spans="1:14" ht="15" customHeight="1" x14ac:dyDescent="0.2">
      <c r="A72" s="18" t="str">
        <f t="shared" si="30"/>
        <v>Q1</v>
      </c>
      <c r="B72" s="20">
        <f t="shared" si="30"/>
        <v>1.4800007455868101</v>
      </c>
      <c r="C72" s="20">
        <f t="shared" si="30"/>
        <v>2.81263305819897</v>
      </c>
      <c r="D72" s="20">
        <f t="shared" si="30"/>
        <v>-7.2135730901616499</v>
      </c>
      <c r="E72" s="21">
        <f t="shared" si="30"/>
        <v>3.09580804240586</v>
      </c>
      <c r="F72" s="20"/>
      <c r="G72" s="21">
        <f t="shared" ref="G72" si="102">G147</f>
        <v>10.9264966212179</v>
      </c>
      <c r="H72" s="21"/>
      <c r="I72" s="20">
        <f t="shared" ref="I72:L72" si="103">H147</f>
        <v>0.77598690445215301</v>
      </c>
      <c r="J72" s="20">
        <f t="shared" si="103"/>
        <v>1.4954004857583101</v>
      </c>
      <c r="K72" s="20">
        <f t="shared" si="103"/>
        <v>-7.5124989722443098</v>
      </c>
      <c r="L72" s="21">
        <f t="shared" si="103"/>
        <v>0.58173462067001602</v>
      </c>
      <c r="M72" s="20"/>
      <c r="N72" s="21">
        <f t="shared" ref="N72" si="104">M147</f>
        <v>11.115650535933201</v>
      </c>
    </row>
    <row r="73" spans="1:14" ht="15" customHeight="1" x14ac:dyDescent="0.2">
      <c r="A73" s="18" t="str">
        <f t="shared" si="30"/>
        <v>Q2</v>
      </c>
      <c r="B73" s="20">
        <f t="shared" si="30"/>
        <v>1.3795694407225501</v>
      </c>
      <c r="C73" s="20">
        <f t="shared" si="30"/>
        <v>1.81688265575888</v>
      </c>
      <c r="D73" s="20">
        <f t="shared" si="30"/>
        <v>115.257813962651</v>
      </c>
      <c r="E73" s="21">
        <f t="shared" si="30"/>
        <v>56.7408724082144</v>
      </c>
      <c r="F73" s="20"/>
      <c r="G73" s="21">
        <f t="shared" ref="G73" si="105">G148</f>
        <v>51.111163231847897</v>
      </c>
      <c r="H73" s="21"/>
      <c r="I73" s="20">
        <f t="shared" ref="I73:L73" si="106">H148</f>
        <v>0.68767048604692105</v>
      </c>
      <c r="J73" s="20">
        <f t="shared" si="106"/>
        <v>1.6195340388991799</v>
      </c>
      <c r="K73" s="20">
        <f t="shared" si="106"/>
        <v>146.76355460001901</v>
      </c>
      <c r="L73" s="21">
        <f t="shared" si="106"/>
        <v>51.488965078300801</v>
      </c>
      <c r="M73" s="20"/>
      <c r="N73" s="21">
        <f t="shared" ref="N73" si="107">M148</f>
        <v>36.854074814417402</v>
      </c>
    </row>
    <row r="74" spans="1:14" ht="15" customHeight="1" x14ac:dyDescent="0.2">
      <c r="A74" s="18" t="str">
        <f t="shared" si="30"/>
        <v>Q3</v>
      </c>
      <c r="B74" s="20">
        <f t="shared" si="30"/>
        <v>0.82452064417386495</v>
      </c>
      <c r="C74" s="20">
        <f t="shared" si="30"/>
        <v>2.7524123742486402</v>
      </c>
      <c r="D74" s="20">
        <f t="shared" si="30"/>
        <v>-45.927579397509099</v>
      </c>
      <c r="E74" s="21">
        <f t="shared" si="30"/>
        <v>-28.5675548253488</v>
      </c>
      <c r="F74" s="20"/>
      <c r="G74" s="21">
        <f t="shared" ref="G74" si="108">G149</f>
        <v>-31.5767210785387</v>
      </c>
      <c r="H74" s="21"/>
      <c r="I74" s="20">
        <f t="shared" ref="I74:L74" si="109">H149</f>
        <v>0.68395652043928801</v>
      </c>
      <c r="J74" s="20">
        <f t="shared" si="109"/>
        <v>1.4457946685351599</v>
      </c>
      <c r="K74" s="20">
        <f t="shared" si="109"/>
        <v>-54.141216354756899</v>
      </c>
      <c r="L74" s="21">
        <f t="shared" si="109"/>
        <v>-31.0092567919414</v>
      </c>
      <c r="M74" s="20"/>
      <c r="N74" s="21">
        <f t="shared" ref="N74" si="110">M149</f>
        <v>-21.758279275603901</v>
      </c>
    </row>
    <row r="75" spans="1:14" ht="15" customHeight="1" x14ac:dyDescent="0.2">
      <c r="A75" s="18" t="str">
        <f t="shared" si="30"/>
        <v>Q4</v>
      </c>
      <c r="B75" s="20">
        <f t="shared" si="30"/>
        <v>0.81082707609143601</v>
      </c>
      <c r="C75" s="20">
        <f t="shared" si="30"/>
        <v>1.49281008446256</v>
      </c>
      <c r="D75" s="20">
        <f t="shared" si="30"/>
        <v>119.787726895164</v>
      </c>
      <c r="E75" s="21">
        <f t="shared" si="30"/>
        <v>37.016548372625401</v>
      </c>
      <c r="F75" s="20"/>
      <c r="G75" s="21">
        <f t="shared" ref="G75" si="111">G150</f>
        <v>41.686392602220998</v>
      </c>
      <c r="H75" s="21"/>
      <c r="I75" s="20">
        <f t="shared" ref="I75:L75" si="112">H150</f>
        <v>2.8154913725986202E-3</v>
      </c>
      <c r="J75" s="20">
        <f t="shared" si="112"/>
        <v>0.83319484688759704</v>
      </c>
      <c r="K75" s="20">
        <f t="shared" si="112"/>
        <v>122.879463773447</v>
      </c>
      <c r="L75" s="21">
        <f t="shared" si="112"/>
        <v>48.658265687075101</v>
      </c>
      <c r="M75" s="20"/>
      <c r="N75" s="21">
        <f t="shared" ref="N75" si="113">M150</f>
        <v>35.483063064767101</v>
      </c>
    </row>
    <row r="76" spans="1:14" ht="15" customHeight="1" x14ac:dyDescent="0.2">
      <c r="A76" s="24" t="s">
        <v>9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 hidden="1" x14ac:dyDescent="0.25">
      <c r="A77" s="12" t="s">
        <v>35</v>
      </c>
    </row>
    <row r="78" spans="1:14" ht="15" hidden="1" customHeight="1" x14ac:dyDescent="0.2">
      <c r="A78" s="11" t="s">
        <v>33</v>
      </c>
    </row>
    <row r="79" spans="1:14" ht="15" hidden="1" customHeight="1" x14ac:dyDescent="0.25">
      <c r="A79" s="12" t="s">
        <v>16</v>
      </c>
      <c r="B79" s="12" t="s">
        <v>17</v>
      </c>
      <c r="C79" s="12" t="s">
        <v>18</v>
      </c>
      <c r="D79" s="12" t="s">
        <v>19</v>
      </c>
      <c r="E79" s="12" t="s">
        <v>20</v>
      </c>
      <c r="F79" s="12" t="s">
        <v>21</v>
      </c>
      <c r="G79" s="12" t="s">
        <v>22</v>
      </c>
      <c r="H79" s="12" t="s">
        <v>23</v>
      </c>
      <c r="I79" s="12" t="s">
        <v>24</v>
      </c>
      <c r="J79" s="12" t="s">
        <v>25</v>
      </c>
      <c r="K79" s="12" t="s">
        <v>26</v>
      </c>
      <c r="L79" s="12" t="s">
        <v>27</v>
      </c>
      <c r="M79" s="12" t="s">
        <v>28</v>
      </c>
    </row>
    <row r="80" spans="1:14" ht="15" hidden="1" customHeight="1" x14ac:dyDescent="0.25">
      <c r="A80" s="13" t="s">
        <v>29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t="15" hidden="1" customHeight="1" x14ac:dyDescent="0.25">
      <c r="A81" s="13" t="s">
        <v>3</v>
      </c>
      <c r="B81" s="14">
        <v>21338.342412400001</v>
      </c>
      <c r="C81" s="14">
        <v>6234.4569281000004</v>
      </c>
      <c r="D81" s="14">
        <v>7984.4955811</v>
      </c>
      <c r="E81" s="14">
        <v>35636.601033200001</v>
      </c>
      <c r="F81" s="14">
        <v>188.81687299999999</v>
      </c>
      <c r="G81" s="14">
        <v>35912.563477299998</v>
      </c>
      <c r="H81" s="14">
        <v>21996.548621499998</v>
      </c>
      <c r="I81" s="14">
        <v>6270.9298379000002</v>
      </c>
      <c r="J81" s="14">
        <v>9030.4033817</v>
      </c>
      <c r="K81" s="14">
        <v>37673.062852299998</v>
      </c>
      <c r="L81" s="14">
        <v>219.23446319999999</v>
      </c>
      <c r="M81" s="14">
        <v>37929.726158600002</v>
      </c>
    </row>
    <row r="82" spans="1:13" ht="15" hidden="1" customHeight="1" x14ac:dyDescent="0.25">
      <c r="A82" s="13" t="s">
        <v>4</v>
      </c>
      <c r="B82" s="14">
        <v>21323.8136839</v>
      </c>
      <c r="C82" s="14">
        <v>6368.3016100000004</v>
      </c>
      <c r="D82" s="14">
        <v>7702.0180141999999</v>
      </c>
      <c r="E82" s="14">
        <v>35051.719276199998</v>
      </c>
      <c r="F82" s="14">
        <v>328.19258660000003</v>
      </c>
      <c r="G82" s="14">
        <v>36076.988957399997</v>
      </c>
      <c r="H82" s="14">
        <v>22155.593281099998</v>
      </c>
      <c r="I82" s="14">
        <v>6261.5009669999999</v>
      </c>
      <c r="J82" s="14">
        <v>8118.8968911000002</v>
      </c>
      <c r="K82" s="14">
        <v>36688.137534499998</v>
      </c>
      <c r="L82" s="14">
        <v>292.76191669999997</v>
      </c>
      <c r="M82" s="14">
        <v>37341.052616499997</v>
      </c>
    </row>
    <row r="83" spans="1:13" ht="15" hidden="1" customHeight="1" x14ac:dyDescent="0.25">
      <c r="A83" s="13" t="s">
        <v>5</v>
      </c>
      <c r="B83" s="14">
        <v>21564.1885181</v>
      </c>
      <c r="C83" s="14">
        <v>6428.7503051000003</v>
      </c>
      <c r="D83" s="14">
        <v>8926.3963676000003</v>
      </c>
      <c r="E83" s="14">
        <v>37320.008804999998</v>
      </c>
      <c r="F83" s="14">
        <v>103.5975294</v>
      </c>
      <c r="G83" s="14">
        <v>37120.477413400004</v>
      </c>
      <c r="H83" s="14">
        <v>22293.4384512</v>
      </c>
      <c r="I83" s="14">
        <v>6708.7480121999997</v>
      </c>
      <c r="J83" s="14">
        <v>9887.9833139999992</v>
      </c>
      <c r="K83" s="14">
        <v>39232.328194399997</v>
      </c>
      <c r="L83" s="14">
        <v>94.124050600000004</v>
      </c>
      <c r="M83" s="14">
        <v>39490.384101000003</v>
      </c>
    </row>
    <row r="84" spans="1:13" ht="15" hidden="1" customHeight="1" x14ac:dyDescent="0.25">
      <c r="A84" s="13" t="s">
        <v>6</v>
      </c>
      <c r="B84" s="14">
        <v>21647.010140400002</v>
      </c>
      <c r="C84" s="14">
        <v>6470.9961216000002</v>
      </c>
      <c r="D84" s="14">
        <v>8625.0142543999991</v>
      </c>
      <c r="E84" s="14">
        <v>36612.328992900002</v>
      </c>
      <c r="F84" s="14">
        <v>-278.0196626</v>
      </c>
      <c r="G84" s="14">
        <v>35642.4939438</v>
      </c>
      <c r="H84" s="14">
        <v>22363.591338400001</v>
      </c>
      <c r="I84" s="14">
        <v>6733.7975169000001</v>
      </c>
      <c r="J84" s="14">
        <v>9631.9725894000003</v>
      </c>
      <c r="K84" s="14">
        <v>38902.095659699997</v>
      </c>
      <c r="L84" s="14">
        <v>-296.34094160000001</v>
      </c>
      <c r="M84" s="14">
        <v>37513.509986899997</v>
      </c>
    </row>
    <row r="85" spans="1:13" ht="15" hidden="1" customHeight="1" x14ac:dyDescent="0.25">
      <c r="A85" s="13" t="s">
        <v>30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15" hidden="1" customHeight="1" x14ac:dyDescent="0.25">
      <c r="A86" s="13" t="s">
        <v>3</v>
      </c>
      <c r="B86" s="14">
        <v>21770.572964800002</v>
      </c>
      <c r="C86" s="14">
        <v>6480.8528399999996</v>
      </c>
      <c r="D86" s="14">
        <v>9573.1243859999995</v>
      </c>
      <c r="E86" s="14">
        <v>37868.270501799998</v>
      </c>
      <c r="F86" s="14">
        <v>977.06565149999994</v>
      </c>
      <c r="G86" s="14">
        <v>39129.1575361</v>
      </c>
      <c r="H86" s="14">
        <v>22423.543688199999</v>
      </c>
      <c r="I86" s="14">
        <v>6762.1921301000002</v>
      </c>
      <c r="J86" s="14">
        <v>10425.615028</v>
      </c>
      <c r="K86" s="14">
        <v>39954.577767199997</v>
      </c>
      <c r="L86" s="14">
        <v>903.30405840000003</v>
      </c>
      <c r="M86" s="14">
        <v>40991.994367699997</v>
      </c>
    </row>
    <row r="87" spans="1:13" ht="15" hidden="1" customHeight="1" x14ac:dyDescent="0.25">
      <c r="A87" s="13" t="s">
        <v>4</v>
      </c>
      <c r="B87" s="14">
        <v>22139.968556700001</v>
      </c>
      <c r="C87" s="14">
        <v>6629.8386025</v>
      </c>
      <c r="D87" s="14">
        <v>9223.3963189000006</v>
      </c>
      <c r="E87" s="14">
        <v>37848.180432100002</v>
      </c>
      <c r="F87" s="14">
        <v>-2.4742563999999998</v>
      </c>
      <c r="G87" s="14">
        <v>38609.058814700002</v>
      </c>
      <c r="H87" s="14">
        <v>22640.9839158</v>
      </c>
      <c r="I87" s="14">
        <v>6932.8574221999997</v>
      </c>
      <c r="J87" s="14">
        <v>9775.5381054000009</v>
      </c>
      <c r="K87" s="14">
        <v>39606.315898100002</v>
      </c>
      <c r="L87" s="14">
        <v>45.698557700000002</v>
      </c>
      <c r="M87" s="14">
        <v>40033.907685999999</v>
      </c>
    </row>
    <row r="88" spans="1:13" ht="15" hidden="1" customHeight="1" x14ac:dyDescent="0.25">
      <c r="A88" s="13" t="s">
        <v>5</v>
      </c>
      <c r="B88" s="14">
        <v>22316.4670357</v>
      </c>
      <c r="C88" s="14">
        <v>6557.3442960000002</v>
      </c>
      <c r="D88" s="14">
        <v>10655.8977598</v>
      </c>
      <c r="E88" s="14">
        <v>39993.284688899999</v>
      </c>
      <c r="F88" s="14">
        <v>155.68146049999999</v>
      </c>
      <c r="G88" s="14">
        <v>39728.005964299999</v>
      </c>
      <c r="H88" s="14">
        <v>22807.969234299999</v>
      </c>
      <c r="I88" s="14">
        <v>6737.5062486999996</v>
      </c>
      <c r="J88" s="14">
        <v>11599.0958467</v>
      </c>
      <c r="K88" s="14">
        <v>41413.893839600001</v>
      </c>
      <c r="L88" s="14">
        <v>246.95191310000001</v>
      </c>
      <c r="M88" s="14">
        <v>41954.0167506</v>
      </c>
    </row>
    <row r="89" spans="1:13" ht="15" hidden="1" customHeight="1" x14ac:dyDescent="0.25">
      <c r="A89" s="13" t="s">
        <v>6</v>
      </c>
      <c r="B89" s="14">
        <v>22615.6714828</v>
      </c>
      <c r="C89" s="14">
        <v>6537.4835002999998</v>
      </c>
      <c r="D89" s="14">
        <v>10530.110864800001</v>
      </c>
      <c r="E89" s="14">
        <v>39352.302841899997</v>
      </c>
      <c r="F89" s="14">
        <v>1998.1125311000001</v>
      </c>
      <c r="G89" s="14">
        <v>40347.463569300002</v>
      </c>
      <c r="H89" s="14">
        <v>23101.761474200001</v>
      </c>
      <c r="I89" s="14">
        <v>6672.3089553999998</v>
      </c>
      <c r="J89" s="14">
        <v>11515.681213100001</v>
      </c>
      <c r="K89" s="14">
        <v>41324.570399700002</v>
      </c>
      <c r="L89" s="14">
        <v>1702.2239218</v>
      </c>
      <c r="M89" s="14">
        <v>41947.477194200001</v>
      </c>
    </row>
    <row r="90" spans="1:13" ht="15" hidden="1" customHeight="1" x14ac:dyDescent="0.25">
      <c r="A90" s="13" t="s">
        <v>31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15" hidden="1" customHeight="1" x14ac:dyDescent="0.25">
      <c r="A91" s="13" t="s">
        <v>3</v>
      </c>
      <c r="B91" s="14">
        <v>22632.891538100001</v>
      </c>
      <c r="C91" s="14">
        <v>6710.7160708000001</v>
      </c>
      <c r="D91" s="14">
        <v>12259.5408331</v>
      </c>
      <c r="E91" s="14">
        <v>41551.853553699999</v>
      </c>
      <c r="F91" s="14">
        <v>396.4805346</v>
      </c>
      <c r="G91" s="14">
        <v>42535.012873200001</v>
      </c>
      <c r="H91" s="14">
        <v>23140.328628800002</v>
      </c>
      <c r="I91" s="14">
        <v>6838.5429138</v>
      </c>
      <c r="J91" s="14">
        <v>12981.6865466</v>
      </c>
      <c r="K91" s="14">
        <v>43372.9812035</v>
      </c>
      <c r="L91" s="14">
        <v>382.14384150000001</v>
      </c>
      <c r="M91" s="14">
        <v>43907.285857299998</v>
      </c>
    </row>
    <row r="92" spans="1:13" ht="15" hidden="1" customHeight="1" x14ac:dyDescent="0.25">
      <c r="A92" s="13" t="s">
        <v>4</v>
      </c>
      <c r="B92" s="14">
        <v>22911.313007799999</v>
      </c>
      <c r="C92" s="14">
        <v>6658.0070130000004</v>
      </c>
      <c r="D92" s="14">
        <v>13533.2071968</v>
      </c>
      <c r="E92" s="14">
        <v>43348.184914700003</v>
      </c>
      <c r="F92" s="14">
        <v>715.67521959999999</v>
      </c>
      <c r="G92" s="14">
        <v>44923.402160500002</v>
      </c>
      <c r="H92" s="14">
        <v>23329.5681067</v>
      </c>
      <c r="I92" s="14">
        <v>6845.9502185000001</v>
      </c>
      <c r="J92" s="14">
        <v>14395.456983399999</v>
      </c>
      <c r="K92" s="14">
        <v>44696.595717600001</v>
      </c>
      <c r="L92" s="14">
        <v>696.12375770000006</v>
      </c>
      <c r="M92" s="14">
        <v>45975.611473600002</v>
      </c>
    </row>
    <row r="93" spans="1:13" ht="15" hidden="1" customHeight="1" x14ac:dyDescent="0.25">
      <c r="A93" s="13" t="s">
        <v>5</v>
      </c>
      <c r="B93" s="14">
        <v>23281.798839700001</v>
      </c>
      <c r="C93" s="14">
        <v>6667.6408224999996</v>
      </c>
      <c r="D93" s="14">
        <v>14696.504373199999</v>
      </c>
      <c r="E93" s="14">
        <v>45142.208756400003</v>
      </c>
      <c r="F93" s="14">
        <v>1953.4651338000001</v>
      </c>
      <c r="G93" s="14">
        <v>46460.010488799999</v>
      </c>
      <c r="H93" s="14">
        <v>23613.2185503</v>
      </c>
      <c r="I93" s="14">
        <v>6830.7051991999997</v>
      </c>
      <c r="J93" s="14">
        <v>15513.4299684</v>
      </c>
      <c r="K93" s="14">
        <v>46096.234931500003</v>
      </c>
      <c r="L93" s="14">
        <v>2008.9356075999999</v>
      </c>
      <c r="M93" s="14">
        <v>48788.734245200001</v>
      </c>
    </row>
    <row r="94" spans="1:13" ht="15" hidden="1" customHeight="1" x14ac:dyDescent="0.25">
      <c r="A94" s="13" t="s">
        <v>6</v>
      </c>
      <c r="B94" s="14">
        <v>23431.980714099998</v>
      </c>
      <c r="C94" s="14">
        <v>6780.0769393999999</v>
      </c>
      <c r="D94" s="14">
        <v>21673.418986500001</v>
      </c>
      <c r="E94" s="14">
        <v>51336.899614100003</v>
      </c>
      <c r="F94" s="14">
        <v>1413.5062063</v>
      </c>
      <c r="G94" s="14">
        <v>51558.687509000003</v>
      </c>
      <c r="H94" s="14">
        <v>23769.454355900001</v>
      </c>
      <c r="I94" s="14">
        <v>6952.3340961000004</v>
      </c>
      <c r="J94" s="14">
        <v>22567.3133174</v>
      </c>
      <c r="K94" s="14">
        <v>53006.681063999997</v>
      </c>
      <c r="L94" s="14">
        <v>1100.1110103999999</v>
      </c>
      <c r="M94" s="14">
        <v>52623.925952899997</v>
      </c>
    </row>
    <row r="95" spans="1:13" ht="15" hidden="1" customHeight="1" x14ac:dyDescent="0.25">
      <c r="A95" s="13" t="s">
        <v>32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5" hidden="1" customHeight="1" x14ac:dyDescent="0.25">
      <c r="A96" s="13" t="s">
        <v>3</v>
      </c>
      <c r="B96" s="14">
        <v>24385.2251321</v>
      </c>
      <c r="C96" s="14">
        <v>6859.5936588000004</v>
      </c>
      <c r="D96" s="14">
        <v>19951.0641469</v>
      </c>
      <c r="E96" s="14">
        <v>51261.626612100001</v>
      </c>
      <c r="F96" s="14">
        <v>505.98864179999998</v>
      </c>
      <c r="G96" s="14">
        <v>51862.646935800003</v>
      </c>
      <c r="H96" s="14">
        <v>24456.967822099999</v>
      </c>
      <c r="I96" s="14">
        <v>7050.0855992999996</v>
      </c>
      <c r="J96" s="14">
        <v>20814.6887259</v>
      </c>
      <c r="K96" s="14">
        <v>52933.633727499997</v>
      </c>
      <c r="L96" s="14">
        <v>600.72199160000002</v>
      </c>
      <c r="M96" s="14">
        <v>53899.165687699999</v>
      </c>
    </row>
    <row r="97" spans="1:13" ht="15" hidden="1" customHeight="1" x14ac:dyDescent="0.25">
      <c r="A97" s="13" t="s">
        <v>4</v>
      </c>
      <c r="B97" s="14">
        <v>24164.4022477</v>
      </c>
      <c r="C97" s="14">
        <v>6868.6544439999998</v>
      </c>
      <c r="D97" s="14">
        <v>23368.583263699998</v>
      </c>
      <c r="E97" s="14">
        <v>55501.411781499999</v>
      </c>
      <c r="F97" s="14">
        <v>215.98766509999999</v>
      </c>
      <c r="G97" s="14">
        <v>56879.362766400001</v>
      </c>
      <c r="H97" s="14">
        <v>24458.690627399999</v>
      </c>
      <c r="I97" s="14">
        <v>7061.2674168000003</v>
      </c>
      <c r="J97" s="14">
        <v>25175.773893199999</v>
      </c>
      <c r="K97" s="14">
        <v>56648.432819200003</v>
      </c>
      <c r="L97" s="14">
        <v>379.48403880000001</v>
      </c>
      <c r="M97" s="14">
        <v>57163.8485353</v>
      </c>
    </row>
    <row r="98" spans="1:13" ht="15" hidden="1" customHeight="1" x14ac:dyDescent="0.25">
      <c r="A98" s="13" t="s">
        <v>5</v>
      </c>
      <c r="B98" s="14">
        <v>24289.698749399999</v>
      </c>
      <c r="C98" s="14">
        <v>6962.2962047000001</v>
      </c>
      <c r="D98" s="14">
        <v>23968.1334599</v>
      </c>
      <c r="E98" s="14">
        <v>55945.214194200002</v>
      </c>
      <c r="F98" s="14">
        <v>185.76612549999999</v>
      </c>
      <c r="G98" s="14">
        <v>54856.781380300003</v>
      </c>
      <c r="H98" s="14">
        <v>24573.679251199999</v>
      </c>
      <c r="I98" s="14">
        <v>7135.3613803999997</v>
      </c>
      <c r="J98" s="14">
        <v>24595.222358499999</v>
      </c>
      <c r="K98" s="14">
        <v>56207.244091</v>
      </c>
      <c r="L98" s="14">
        <v>378.68339580000003</v>
      </c>
      <c r="M98" s="14">
        <v>57722.312605300001</v>
      </c>
    </row>
    <row r="99" spans="1:13" ht="15" hidden="1" customHeight="1" x14ac:dyDescent="0.25">
      <c r="A99" s="13" t="s">
        <v>6</v>
      </c>
      <c r="B99" s="14">
        <v>24641.7189053</v>
      </c>
      <c r="C99" s="14">
        <v>7090.8004774000001</v>
      </c>
      <c r="D99" s="14">
        <v>28964.9032052</v>
      </c>
      <c r="E99" s="14">
        <v>58351.065797399999</v>
      </c>
      <c r="F99" s="14">
        <v>3970.1689996999999</v>
      </c>
      <c r="G99" s="14">
        <v>62146.786010900003</v>
      </c>
      <c r="H99" s="14">
        <v>25004.496789000001</v>
      </c>
      <c r="I99" s="14">
        <v>7203.5608602000002</v>
      </c>
      <c r="J99" s="14">
        <v>28125.589709799999</v>
      </c>
      <c r="K99" s="14">
        <v>60236.108029000003</v>
      </c>
      <c r="L99" s="14">
        <v>3446.3805870000001</v>
      </c>
      <c r="M99" s="14">
        <v>61885.2765076</v>
      </c>
    </row>
    <row r="100" spans="1:13" ht="15" hidden="1" customHeight="1" x14ac:dyDescent="0.25">
      <c r="A100" s="13" t="s">
        <v>33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15" hidden="1" customHeight="1" x14ac:dyDescent="0.25">
      <c r="A101" s="13" t="s">
        <v>3</v>
      </c>
      <c r="B101" s="14">
        <v>25069.378430799999</v>
      </c>
      <c r="C101" s="14">
        <v>7234.4585497999997</v>
      </c>
      <c r="D101" s="14">
        <v>14332.6571702</v>
      </c>
      <c r="E101" s="14">
        <v>47134.493724599997</v>
      </c>
      <c r="F101" s="14">
        <v>-494.26285080000002</v>
      </c>
      <c r="G101" s="14">
        <v>46727.761759300003</v>
      </c>
      <c r="H101" s="14">
        <v>25280.6749982</v>
      </c>
      <c r="I101" s="14">
        <v>7277.5892849000002</v>
      </c>
      <c r="J101" s="14">
        <v>14539.7584573</v>
      </c>
      <c r="K101" s="14">
        <v>47748.0184887</v>
      </c>
      <c r="L101" s="14">
        <v>-333.92855020000002</v>
      </c>
      <c r="M101" s="14">
        <v>47908.718123500003</v>
      </c>
    </row>
    <row r="102" spans="1:13" ht="15" hidden="1" customHeight="1" x14ac:dyDescent="0.25">
      <c r="A102" s="13" t="s">
        <v>4</v>
      </c>
      <c r="B102" s="14">
        <v>25100.675129200001</v>
      </c>
      <c r="C102" s="14">
        <v>7301.8187250999999</v>
      </c>
      <c r="D102" s="14">
        <v>47010.052344800002</v>
      </c>
      <c r="E102" s="14">
        <v>83790.049004400003</v>
      </c>
      <c r="F102" s="14">
        <v>2150.7895678</v>
      </c>
      <c r="G102" s="14">
        <v>87896.832069399999</v>
      </c>
      <c r="H102" s="14">
        <v>25001.293743900002</v>
      </c>
      <c r="I102" s="14">
        <v>7323.5394931999999</v>
      </c>
      <c r="J102" s="14">
        <v>50963.927657200002</v>
      </c>
      <c r="K102" s="14">
        <v>83835.011463799994</v>
      </c>
      <c r="L102" s="14">
        <v>2186.6591582999999</v>
      </c>
      <c r="M102" s="14">
        <v>85129.372797100004</v>
      </c>
    </row>
    <row r="103" spans="1:13" ht="15" hidden="1" customHeight="1" x14ac:dyDescent="0.25">
      <c r="A103" s="13" t="s">
        <v>5</v>
      </c>
      <c r="B103" s="14">
        <v>25551.366622500002</v>
      </c>
      <c r="C103" s="14">
        <v>7407.9874057999996</v>
      </c>
      <c r="D103" s="14">
        <v>15038.5816154</v>
      </c>
      <c r="E103" s="14">
        <v>48715.009989500002</v>
      </c>
      <c r="F103" s="14">
        <v>3541.2901222</v>
      </c>
      <c r="G103" s="14">
        <v>51951.585454499997</v>
      </c>
      <c r="H103" s="14">
        <v>25602.421413700002</v>
      </c>
      <c r="I103" s="14">
        <v>7394.1344341000004</v>
      </c>
      <c r="J103" s="14">
        <v>13911.145548799999</v>
      </c>
      <c r="K103" s="14">
        <v>47247.812412899999</v>
      </c>
      <c r="L103" s="14">
        <v>3603.8309095</v>
      </c>
      <c r="M103" s="14">
        <v>52857.485851199999</v>
      </c>
    </row>
    <row r="104" spans="1:13" ht="15" hidden="1" customHeight="1" x14ac:dyDescent="0.25">
      <c r="A104" s="13" t="s">
        <v>6</v>
      </c>
      <c r="B104" s="14">
        <v>25902.764295000001</v>
      </c>
      <c r="C104" s="14">
        <v>7618.0732799999996</v>
      </c>
      <c r="D104" s="14">
        <v>13998.194390799999</v>
      </c>
      <c r="E104" s="14">
        <v>44729.8140117</v>
      </c>
      <c r="F104" s="14">
        <v>867.74291579999999</v>
      </c>
      <c r="G104" s="14">
        <v>45562.775147100001</v>
      </c>
      <c r="H104" s="14">
        <v>25823.9255572</v>
      </c>
      <c r="I104" s="14">
        <v>7551.1443950000003</v>
      </c>
      <c r="J104" s="14">
        <v>12655.3058016</v>
      </c>
      <c r="K104" s="14">
        <v>45283.502138800002</v>
      </c>
      <c r="L104" s="14">
        <v>575.38321740000004</v>
      </c>
      <c r="M104" s="14">
        <v>44464.532761399998</v>
      </c>
    </row>
    <row r="105" spans="1:13" ht="15" hidden="1" customHeight="1" x14ac:dyDescent="0.25">
      <c r="A105" s="13" t="s">
        <v>34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15" hidden="1" customHeight="1" x14ac:dyDescent="0.25">
      <c r="A106" s="13" t="s">
        <v>3</v>
      </c>
      <c r="B106" s="14">
        <v>26197.856878899998</v>
      </c>
      <c r="C106" s="14">
        <v>7766.9967851000001</v>
      </c>
      <c r="D106" s="14">
        <v>17455.3095976</v>
      </c>
      <c r="E106" s="14">
        <v>51896.202622199999</v>
      </c>
      <c r="F106" s="14">
        <v>2023.0804608999999</v>
      </c>
      <c r="G106" s="14">
        <v>54158.527251899999</v>
      </c>
      <c r="H106" s="14">
        <v>25941.961684999998</v>
      </c>
      <c r="I106" s="14">
        <v>7501.2741755999996</v>
      </c>
      <c r="J106" s="14">
        <v>17254.853595500001</v>
      </c>
      <c r="K106" s="14">
        <v>51545.1821814</v>
      </c>
      <c r="L106" s="14">
        <v>2087.2729005000001</v>
      </c>
      <c r="M106" s="14">
        <v>54565.408417699997</v>
      </c>
    </row>
    <row r="107" spans="1:13" ht="15" hidden="1" customHeight="1" x14ac:dyDescent="0.25">
      <c r="A107" s="13" t="s">
        <v>4</v>
      </c>
      <c r="B107" s="14">
        <v>26629.021910799998</v>
      </c>
      <c r="C107" s="14">
        <v>7999.0461394000004</v>
      </c>
      <c r="D107" s="14">
        <v>13914.655426699999</v>
      </c>
      <c r="E107" s="14">
        <v>49716.101864900003</v>
      </c>
      <c r="F107" s="14">
        <v>120.55855630000001</v>
      </c>
      <c r="G107" s="14">
        <v>51096.552762500003</v>
      </c>
      <c r="H107" s="14">
        <v>26218.681871600002</v>
      </c>
      <c r="I107" s="14">
        <v>7695.1692130000001</v>
      </c>
      <c r="J107" s="14">
        <v>14943.047832099999</v>
      </c>
      <c r="K107" s="14">
        <v>48313.407328900001</v>
      </c>
      <c r="L107" s="14">
        <v>246.5600135</v>
      </c>
      <c r="M107" s="14">
        <v>47200.345677700003</v>
      </c>
    </row>
    <row r="108" spans="1:13" ht="15" hidden="1" customHeight="1" x14ac:dyDescent="0.25">
      <c r="A108" s="13" t="s">
        <v>5</v>
      </c>
      <c r="B108" s="14">
        <v>26941.5462362</v>
      </c>
      <c r="C108" s="14">
        <v>8134.0792781999999</v>
      </c>
      <c r="D108" s="14">
        <v>22637.0500111</v>
      </c>
      <c r="E108" s="14">
        <v>58414.885873799998</v>
      </c>
      <c r="F108" s="14">
        <v>-224.52295319999999</v>
      </c>
      <c r="G108" s="14">
        <v>57292.558773800003</v>
      </c>
      <c r="H108" s="14">
        <v>26433.527596799999</v>
      </c>
      <c r="I108" s="14">
        <v>7808.5917627999997</v>
      </c>
      <c r="J108" s="14">
        <v>20356.989244299999</v>
      </c>
      <c r="K108" s="14">
        <v>54773.408321100003</v>
      </c>
      <c r="L108" s="14">
        <v>16.8107106</v>
      </c>
      <c r="M108" s="14">
        <v>57850.035488599999</v>
      </c>
    </row>
    <row r="109" spans="1:13" ht="15" hidden="1" customHeight="1" x14ac:dyDescent="0.25">
      <c r="A109" s="13" t="s">
        <v>6</v>
      </c>
      <c r="B109" s="14">
        <v>27199.992770299999</v>
      </c>
      <c r="C109" s="14">
        <v>8223.8564759000001</v>
      </c>
      <c r="D109" s="14">
        <v>22100.512012200001</v>
      </c>
      <c r="E109" s="14">
        <v>54471.223480300003</v>
      </c>
      <c r="F109" s="14">
        <v>-723.90577510000003</v>
      </c>
      <c r="G109" s="14">
        <v>53061.393544400002</v>
      </c>
      <c r="H109" s="14">
        <v>26592.843785900001</v>
      </c>
      <c r="I109" s="14">
        <v>7859.5228649000001</v>
      </c>
      <c r="J109" s="14">
        <v>20393.4434382</v>
      </c>
      <c r="K109" s="14">
        <v>54265.362552500002</v>
      </c>
      <c r="L109" s="14">
        <v>-1208.6137392000001</v>
      </c>
      <c r="M109" s="14">
        <v>51586.6048286</v>
      </c>
    </row>
    <row r="110" spans="1:13" ht="15" hidden="1" customHeight="1" x14ac:dyDescent="0.25">
      <c r="A110" s="13" t="s">
        <v>36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15" hidden="1" customHeight="1" x14ac:dyDescent="0.25">
      <c r="A111" s="13" t="s">
        <v>3</v>
      </c>
      <c r="B111" s="14">
        <v>27602.552866099999</v>
      </c>
      <c r="C111" s="14">
        <v>8455.1633817999991</v>
      </c>
      <c r="D111" s="14">
        <v>20506.275424899999</v>
      </c>
      <c r="E111" s="14">
        <v>56157.547997599999</v>
      </c>
      <c r="F111" s="14">
        <v>1281.7842392</v>
      </c>
      <c r="G111" s="14">
        <v>58859.144917199999</v>
      </c>
      <c r="H111" s="14">
        <v>26799.200771200001</v>
      </c>
      <c r="I111" s="14">
        <v>7977.0542079999996</v>
      </c>
      <c r="J111" s="14">
        <v>18861.3862095</v>
      </c>
      <c r="K111" s="14">
        <v>54581.0429535</v>
      </c>
      <c r="L111" s="14">
        <v>1654.2231486000001</v>
      </c>
      <c r="M111" s="14">
        <v>57320.791544699998</v>
      </c>
    </row>
    <row r="112" spans="1:13" ht="15" hidden="1" customHeight="1" x14ac:dyDescent="0.25">
      <c r="A112" s="13" t="s">
        <v>4</v>
      </c>
      <c r="B112" s="14">
        <v>27983.349250300002</v>
      </c>
      <c r="C112" s="14">
        <v>8608.7837787999997</v>
      </c>
      <c r="D112" s="14">
        <v>44141.360204800003</v>
      </c>
      <c r="E112" s="14">
        <v>88021.830654499994</v>
      </c>
      <c r="F112" s="14">
        <v>-1243.2654786999999</v>
      </c>
      <c r="G112" s="14">
        <v>88942.738552700001</v>
      </c>
      <c r="H112" s="14">
        <v>26983.4909654</v>
      </c>
      <c r="I112" s="14">
        <v>8106.2453162000002</v>
      </c>
      <c r="J112" s="14">
        <v>46543.027057400002</v>
      </c>
      <c r="K112" s="14">
        <v>82684.257099199996</v>
      </c>
      <c r="L112" s="14">
        <v>-1201.9203493</v>
      </c>
      <c r="M112" s="14">
        <v>78445.838944799994</v>
      </c>
    </row>
    <row r="113" spans="1:13" ht="15" hidden="1" customHeight="1" x14ac:dyDescent="0.25">
      <c r="A113" s="13" t="s">
        <v>5</v>
      </c>
      <c r="B113" s="14">
        <v>28214.0777418</v>
      </c>
      <c r="C113" s="14">
        <v>8845.7330087999999</v>
      </c>
      <c r="D113" s="14">
        <v>23868.301949600002</v>
      </c>
      <c r="E113" s="14">
        <v>62876.145923999997</v>
      </c>
      <c r="F113" s="14">
        <v>218.17332680000001</v>
      </c>
      <c r="G113" s="14">
        <v>60857.538080300001</v>
      </c>
      <c r="H113" s="14">
        <v>27168.046311300001</v>
      </c>
      <c r="I113" s="14">
        <v>8223.4449788000002</v>
      </c>
      <c r="J113" s="14">
        <v>21344.066080199998</v>
      </c>
      <c r="K113" s="14">
        <v>57044.483488799997</v>
      </c>
      <c r="L113" s="14">
        <v>383.82385040000003</v>
      </c>
      <c r="M113" s="14">
        <v>61377.374227100001</v>
      </c>
    </row>
    <row r="114" spans="1:13" ht="15" hidden="1" customHeight="1" x14ac:dyDescent="0.25">
      <c r="A114" s="13" t="s">
        <v>6</v>
      </c>
      <c r="B114" s="14">
        <v>28442.845123399999</v>
      </c>
      <c r="C114" s="14">
        <v>8977.7830032000002</v>
      </c>
      <c r="D114" s="14">
        <v>52459.598303500003</v>
      </c>
      <c r="E114" s="14">
        <v>86150.724894800005</v>
      </c>
      <c r="F114" s="14">
        <v>1031.8449287000001</v>
      </c>
      <c r="G114" s="14">
        <v>86226.850332500006</v>
      </c>
      <c r="H114" s="14">
        <v>27168.8112253</v>
      </c>
      <c r="I114" s="14">
        <v>8291.9622985999995</v>
      </c>
      <c r="J114" s="14">
        <v>47571.540027000003</v>
      </c>
      <c r="K114" s="14">
        <v>84801.3398246</v>
      </c>
      <c r="L114" s="14">
        <v>791.31401080000001</v>
      </c>
      <c r="M114" s="14">
        <v>83155.946631600003</v>
      </c>
    </row>
    <row r="115" spans="1:13" ht="15" hidden="1" customHeight="1" x14ac:dyDescent="0.25">
      <c r="A115" s="12" t="s">
        <v>16</v>
      </c>
      <c r="B115" s="12" t="s">
        <v>17</v>
      </c>
      <c r="C115" s="12" t="s">
        <v>18</v>
      </c>
      <c r="D115" s="12" t="s">
        <v>19</v>
      </c>
      <c r="E115" s="12" t="s">
        <v>20</v>
      </c>
      <c r="F115" s="12" t="s">
        <v>21</v>
      </c>
      <c r="G115" s="12" t="s">
        <v>22</v>
      </c>
      <c r="H115" s="12" t="s">
        <v>23</v>
      </c>
      <c r="I115" s="12" t="s">
        <v>24</v>
      </c>
      <c r="J115" s="12" t="s">
        <v>25</v>
      </c>
      <c r="K115" s="12" t="s">
        <v>26</v>
      </c>
      <c r="L115" s="12" t="s">
        <v>27</v>
      </c>
      <c r="M115" s="12" t="s">
        <v>28</v>
      </c>
    </row>
    <row r="116" spans="1:13" ht="15" hidden="1" customHeight="1" x14ac:dyDescent="0.25">
      <c r="A116" s="13" t="s">
        <v>29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t="15" hidden="1" customHeight="1" x14ac:dyDescent="0.25">
      <c r="A117" s="13" t="s">
        <v>3</v>
      </c>
      <c r="B117" s="14">
        <v>0.16989319500797501</v>
      </c>
      <c r="C117" s="14">
        <v>-1.86266076810839</v>
      </c>
      <c r="D117" s="14">
        <v>6.6062748070278499</v>
      </c>
      <c r="E117" s="14">
        <v>1.27055126942339</v>
      </c>
      <c r="F117" s="14">
        <v>-61.182437005997201</v>
      </c>
      <c r="G117" s="14">
        <v>2.4046956507797899</v>
      </c>
      <c r="H117" s="14">
        <v>-1.58474793243365</v>
      </c>
      <c r="I117" s="14">
        <v>-1.2735352169681899</v>
      </c>
      <c r="J117" s="14">
        <v>4.9527406856281697</v>
      </c>
      <c r="K117" s="14">
        <v>0.19239914521425</v>
      </c>
      <c r="L117" s="14">
        <v>-44.4536836964892</v>
      </c>
      <c r="M117" s="14">
        <v>1.27976820219959</v>
      </c>
    </row>
    <row r="118" spans="1:13" ht="15" hidden="1" customHeight="1" x14ac:dyDescent="0.25">
      <c r="A118" s="13" t="s">
        <v>4</v>
      </c>
      <c r="B118" s="14">
        <v>-6.8087427876117906E-2</v>
      </c>
      <c r="C118" s="14">
        <v>2.1468539031320302</v>
      </c>
      <c r="D118" s="14">
        <v>-3.53782607843943</v>
      </c>
      <c r="E118" s="14">
        <v>-1.64123889496395</v>
      </c>
      <c r="F118" s="14">
        <v>73.815285353232198</v>
      </c>
      <c r="G118" s="14">
        <v>0.45784946597846599</v>
      </c>
      <c r="H118" s="14">
        <v>0.72304370261317996</v>
      </c>
      <c r="I118" s="14">
        <v>-0.150358418029406</v>
      </c>
      <c r="J118" s="14">
        <v>-10.093751652857</v>
      </c>
      <c r="K118" s="14">
        <v>-2.6144020242300798</v>
      </c>
      <c r="L118" s="14">
        <v>33.5382733292819</v>
      </c>
      <c r="M118" s="14">
        <v>-1.5520110523300801</v>
      </c>
    </row>
    <row r="119" spans="1:13" ht="15" hidden="1" customHeight="1" x14ac:dyDescent="0.25">
      <c r="A119" s="13" t="s">
        <v>5</v>
      </c>
      <c r="B119" s="14">
        <v>1.1272600565887001</v>
      </c>
      <c r="C119" s="14">
        <v>0.94921218877381797</v>
      </c>
      <c r="D119" s="14">
        <v>15.896851333541999</v>
      </c>
      <c r="E119" s="14">
        <v>6.47126467870625</v>
      </c>
      <c r="F119" s="14">
        <v>-68.433921535752305</v>
      </c>
      <c r="G119" s="14">
        <v>2.8923934234981901</v>
      </c>
      <c r="H119" s="14">
        <v>0.62216871537170704</v>
      </c>
      <c r="I119" s="14">
        <v>7.1428088497810203</v>
      </c>
      <c r="J119" s="14">
        <v>21.789738761669501</v>
      </c>
      <c r="K119" s="14">
        <v>6.93464108802893</v>
      </c>
      <c r="L119" s="14">
        <v>-67.849626187394094</v>
      </c>
      <c r="M119" s="14">
        <v>5.7559477676595296</v>
      </c>
    </row>
    <row r="120" spans="1:13" ht="15" hidden="1" customHeight="1" x14ac:dyDescent="0.25">
      <c r="A120" s="13" t="s">
        <v>6</v>
      </c>
      <c r="B120" s="14">
        <v>0.38407020153103899</v>
      </c>
      <c r="C120" s="14">
        <v>0.65713886051050896</v>
      </c>
      <c r="D120" s="14">
        <v>-3.37630215810182</v>
      </c>
      <c r="E120" s="14">
        <v>-1.89624770936598</v>
      </c>
      <c r="F120" s="14">
        <v>-368.36514751866298</v>
      </c>
      <c r="G120" s="14">
        <v>-3.9815852935837199</v>
      </c>
      <c r="H120" s="14">
        <v>0.314679529376161</v>
      </c>
      <c r="I120" s="14">
        <v>0.37338568469775801</v>
      </c>
      <c r="J120" s="14">
        <v>-2.5891095936370001</v>
      </c>
      <c r="K120" s="14">
        <v>-0.84173575695958303</v>
      </c>
      <c r="L120" s="14">
        <v>-414.840829427713</v>
      </c>
      <c r="M120" s="14">
        <v>-5.0059632467589701</v>
      </c>
    </row>
    <row r="121" spans="1:13" ht="15" hidden="1" customHeight="1" x14ac:dyDescent="0.25">
      <c r="A121" s="13" t="s">
        <v>30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15" hidden="1" customHeight="1" x14ac:dyDescent="0.25">
      <c r="A122" s="13" t="s">
        <v>3</v>
      </c>
      <c r="B122" s="14">
        <v>0.57080780947846899</v>
      </c>
      <c r="C122" s="14">
        <v>0.152321500658892</v>
      </c>
      <c r="D122" s="14">
        <v>10.9925630687083</v>
      </c>
      <c r="E122" s="14">
        <v>3.4303786277664901</v>
      </c>
      <c r="F122" s="14">
        <v>-451.43760781615998</v>
      </c>
      <c r="G122" s="14">
        <v>9.7823221848551505</v>
      </c>
      <c r="H122" s="14">
        <v>0.268080152658912</v>
      </c>
      <c r="I122" s="14">
        <v>0.421673106872267</v>
      </c>
      <c r="J122" s="14">
        <v>8.2396667062093307</v>
      </c>
      <c r="K122" s="14">
        <v>2.70546377939813</v>
      </c>
      <c r="L122" s="14">
        <v>-404.81919019454199</v>
      </c>
      <c r="M122" s="14">
        <v>9.2726177369558709</v>
      </c>
    </row>
    <row r="123" spans="1:13" ht="15" hidden="1" customHeight="1" x14ac:dyDescent="0.25">
      <c r="A123" s="13" t="s">
        <v>4</v>
      </c>
      <c r="B123" s="14">
        <v>1.69676559499496</v>
      </c>
      <c r="C123" s="14">
        <v>2.2988604459656301</v>
      </c>
      <c r="D123" s="14">
        <v>-3.6532280684814999</v>
      </c>
      <c r="E123" s="14">
        <v>-5.3052514502982498E-2</v>
      </c>
      <c r="F123" s="14">
        <v>-100.25323338265</v>
      </c>
      <c r="G123" s="14">
        <v>-1.32918456248429</v>
      </c>
      <c r="H123" s="14">
        <v>0.96969609542323398</v>
      </c>
      <c r="I123" s="14">
        <v>2.5238160764514701</v>
      </c>
      <c r="J123" s="14">
        <v>-6.2353819976480303</v>
      </c>
      <c r="K123" s="14">
        <v>-0.87164447370508003</v>
      </c>
      <c r="L123" s="14">
        <v>-94.940955121917099</v>
      </c>
      <c r="M123" s="14">
        <v>-2.3372531551061302</v>
      </c>
    </row>
    <row r="124" spans="1:13" ht="15" hidden="1" customHeight="1" x14ac:dyDescent="0.25">
      <c r="A124" s="13" t="s">
        <v>5</v>
      </c>
      <c r="B124" s="14">
        <v>0.79719390092172204</v>
      </c>
      <c r="C124" s="14">
        <v>-1.09345507253621</v>
      </c>
      <c r="D124" s="14">
        <v>15.5311708547599</v>
      </c>
      <c r="E124" s="14">
        <v>5.66765491051369</v>
      </c>
      <c r="F124" s="14">
        <v>-6392.0504317984196</v>
      </c>
      <c r="G124" s="14">
        <v>2.8981466628603001</v>
      </c>
      <c r="H124" s="14">
        <v>0.73753560852745104</v>
      </c>
      <c r="I124" s="14">
        <v>-2.8177584162405802</v>
      </c>
      <c r="J124" s="14">
        <v>18.654295258617701</v>
      </c>
      <c r="K124" s="14">
        <v>4.5638628600311399</v>
      </c>
      <c r="L124" s="14">
        <v>440.39323236671902</v>
      </c>
      <c r="M124" s="14">
        <v>4.7962069545148802</v>
      </c>
    </row>
    <row r="125" spans="1:13" ht="15" hidden="1" customHeight="1" x14ac:dyDescent="0.25">
      <c r="A125" s="13" t="s">
        <v>6</v>
      </c>
      <c r="B125" s="14">
        <v>1.34073393705805</v>
      </c>
      <c r="C125" s="14">
        <v>-0.30287864726145097</v>
      </c>
      <c r="D125" s="14">
        <v>-1.180443899101</v>
      </c>
      <c r="E125" s="14">
        <v>-1.6027236872041799</v>
      </c>
      <c r="F125" s="14">
        <v>1183.4620928418101</v>
      </c>
      <c r="G125" s="14">
        <v>1.55924665727409</v>
      </c>
      <c r="H125" s="14">
        <v>1.28811222464373</v>
      </c>
      <c r="I125" s="14">
        <v>-0.96767692516173098</v>
      </c>
      <c r="J125" s="14">
        <v>-0.71914772239537506</v>
      </c>
      <c r="K125" s="14">
        <v>-0.215684717418652</v>
      </c>
      <c r="L125" s="14">
        <v>589.29367682634904</v>
      </c>
      <c r="M125" s="14">
        <v>-1.55874381203458E-2</v>
      </c>
    </row>
    <row r="126" spans="1:13" ht="15" hidden="1" customHeight="1" x14ac:dyDescent="0.25">
      <c r="A126" s="13" t="s">
        <v>31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ht="15" hidden="1" customHeight="1" x14ac:dyDescent="0.25">
      <c r="A127" s="13" t="s">
        <v>3</v>
      </c>
      <c r="B127" s="14">
        <v>7.6142135833090499E-2</v>
      </c>
      <c r="C127" s="14">
        <v>2.6498356820640701</v>
      </c>
      <c r="D127" s="14">
        <v>16.423663440060501</v>
      </c>
      <c r="E127" s="14">
        <v>5.5893824578368898</v>
      </c>
      <c r="F127" s="14">
        <v>-80.1572469803925</v>
      </c>
      <c r="G127" s="14">
        <v>5.4217765142602099</v>
      </c>
      <c r="H127" s="14">
        <v>0.166944648974376</v>
      </c>
      <c r="I127" s="14">
        <v>2.4914007956041</v>
      </c>
      <c r="J127" s="14">
        <v>12.730513344119901</v>
      </c>
      <c r="K127" s="14">
        <v>4.9568834811525697</v>
      </c>
      <c r="L127" s="14">
        <v>-77.550318932428993</v>
      </c>
      <c r="M127" s="14">
        <v>4.6720537066552703</v>
      </c>
    </row>
    <row r="128" spans="1:13" ht="15" hidden="1" customHeight="1" x14ac:dyDescent="0.25">
      <c r="A128" s="13" t="s">
        <v>4</v>
      </c>
      <c r="B128" s="14">
        <v>1.23016305376318</v>
      </c>
      <c r="C128" s="14">
        <v>-0.78544610208365295</v>
      </c>
      <c r="D128" s="14">
        <v>10.3891848890554</v>
      </c>
      <c r="E128" s="14">
        <v>4.3231076531363302</v>
      </c>
      <c r="F128" s="14">
        <v>80.507025476554105</v>
      </c>
      <c r="G128" s="14">
        <v>5.6151135875283797</v>
      </c>
      <c r="H128" s="14">
        <v>0.817790796905427</v>
      </c>
      <c r="I128" s="14">
        <v>0.108317002516034</v>
      </c>
      <c r="J128" s="14">
        <v>10.890498948076001</v>
      </c>
      <c r="K128" s="14">
        <v>3.05170287439958</v>
      </c>
      <c r="L128" s="14">
        <v>82.162757083185895</v>
      </c>
      <c r="M128" s="14">
        <v>4.7106660680920296</v>
      </c>
    </row>
    <row r="129" spans="1:13" ht="15" hidden="1" customHeight="1" x14ac:dyDescent="0.25">
      <c r="A129" s="13" t="s">
        <v>5</v>
      </c>
      <c r="B129" s="14">
        <v>1.61704321255562</v>
      </c>
      <c r="C129" s="14">
        <v>0.14469509391006299</v>
      </c>
      <c r="D129" s="14">
        <v>8.5958720610962693</v>
      </c>
      <c r="E129" s="14">
        <v>4.1386365893526103</v>
      </c>
      <c r="F129" s="14">
        <v>172.954139014596</v>
      </c>
      <c r="G129" s="14">
        <v>3.4205074736104901</v>
      </c>
      <c r="H129" s="14">
        <v>1.2158409547176301</v>
      </c>
      <c r="I129" s="14">
        <v>-0.222686680642281</v>
      </c>
      <c r="J129" s="14">
        <v>7.7661514065804296</v>
      </c>
      <c r="K129" s="14">
        <v>3.1314224079684601</v>
      </c>
      <c r="L129" s="14">
        <v>188.58885871637901</v>
      </c>
      <c r="M129" s="14">
        <v>6.1187283462566899</v>
      </c>
    </row>
    <row r="130" spans="1:13" ht="15" hidden="1" customHeight="1" x14ac:dyDescent="0.25">
      <c r="A130" s="13" t="s">
        <v>6</v>
      </c>
      <c r="B130" s="14">
        <v>0.645061300606664</v>
      </c>
      <c r="C130" s="14">
        <v>1.6862953463327599</v>
      </c>
      <c r="D130" s="14">
        <v>47.4732932140165</v>
      </c>
      <c r="E130" s="14">
        <v>13.7226135547073</v>
      </c>
      <c r="F130" s="14">
        <v>-27.641083434626701</v>
      </c>
      <c r="G130" s="14">
        <v>10.9743346300559</v>
      </c>
      <c r="H130" s="14">
        <v>0.66164553242580304</v>
      </c>
      <c r="I130" s="14">
        <v>1.78061991189791</v>
      </c>
      <c r="J130" s="14">
        <v>45.469527779274898</v>
      </c>
      <c r="K130" s="14">
        <v>14.9913461322146</v>
      </c>
      <c r="L130" s="14">
        <v>-45.239110390687898</v>
      </c>
      <c r="M130" s="14">
        <v>7.8608141142282504</v>
      </c>
    </row>
    <row r="131" spans="1:13" ht="15" hidden="1" customHeight="1" x14ac:dyDescent="0.25">
      <c r="A131" s="13" t="s">
        <v>32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ht="15" hidden="1" customHeight="1" x14ac:dyDescent="0.25">
      <c r="A132" s="13" t="s">
        <v>3</v>
      </c>
      <c r="B132" s="14">
        <v>4.0681341864812897</v>
      </c>
      <c r="C132" s="14">
        <v>1.17279966157784</v>
      </c>
      <c r="D132" s="14">
        <v>-7.9468534275687004</v>
      </c>
      <c r="E132" s="14">
        <v>-0.146625531665978</v>
      </c>
      <c r="F132" s="14">
        <v>-64.203295355562801</v>
      </c>
      <c r="G132" s="14">
        <v>0.58954066033380903</v>
      </c>
      <c r="H132" s="14">
        <v>2.8924242681630701</v>
      </c>
      <c r="I132" s="14">
        <v>1.4060242480987</v>
      </c>
      <c r="J132" s="14">
        <v>-7.7662084398353199</v>
      </c>
      <c r="K132" s="14">
        <v>-0.13780779145897701</v>
      </c>
      <c r="L132" s="14">
        <v>-45.394420570195201</v>
      </c>
      <c r="M132" s="14">
        <v>2.42330786179157</v>
      </c>
    </row>
    <row r="133" spans="1:13" ht="15" hidden="1" customHeight="1" x14ac:dyDescent="0.25">
      <c r="A133" s="13" t="s">
        <v>4</v>
      </c>
      <c r="B133" s="14">
        <v>-0.90556016277789597</v>
      </c>
      <c r="C133" s="14">
        <v>0.13208924100591701</v>
      </c>
      <c r="D133" s="14">
        <v>17.129507938206999</v>
      </c>
      <c r="E133" s="14">
        <v>8.2708752133105801</v>
      </c>
      <c r="F133" s="14">
        <v>-57.313732511534802</v>
      </c>
      <c r="G133" s="14">
        <v>9.6730809686788906</v>
      </c>
      <c r="H133" s="14">
        <v>7.0442309632712304E-3</v>
      </c>
      <c r="I133" s="14">
        <v>0.158605414679092</v>
      </c>
      <c r="J133" s="14">
        <v>20.951959573978399</v>
      </c>
      <c r="K133" s="14">
        <v>7.0178425891251504</v>
      </c>
      <c r="L133" s="14">
        <v>-36.828675476111897</v>
      </c>
      <c r="M133" s="14">
        <v>6.0570192617007699</v>
      </c>
    </row>
    <row r="134" spans="1:13" ht="15" hidden="1" customHeight="1" x14ac:dyDescent="0.25">
      <c r="A134" s="13" t="s">
        <v>5</v>
      </c>
      <c r="B134" s="14">
        <v>0.51851686797641505</v>
      </c>
      <c r="C134" s="14">
        <v>1.3633203047767299</v>
      </c>
      <c r="D134" s="14">
        <v>2.5656249222918199</v>
      </c>
      <c r="E134" s="14">
        <v>0.79962364641674699</v>
      </c>
      <c r="F134" s="14">
        <v>-13.9922525603523</v>
      </c>
      <c r="G134" s="14">
        <v>-3.5559142854792798</v>
      </c>
      <c r="H134" s="14">
        <v>0.47013401310691499</v>
      </c>
      <c r="I134" s="14">
        <v>1.04930119802171</v>
      </c>
      <c r="J134" s="14">
        <v>-2.30599280547561</v>
      </c>
      <c r="K134" s="14">
        <v>-0.77881894739808599</v>
      </c>
      <c r="L134" s="14">
        <v>-0.2109819961155</v>
      </c>
      <c r="M134" s="14">
        <v>0.97695323934521305</v>
      </c>
    </row>
    <row r="135" spans="1:13" ht="15" hidden="1" customHeight="1" x14ac:dyDescent="0.25">
      <c r="A135" s="13" t="s">
        <v>6</v>
      </c>
      <c r="B135" s="14">
        <v>1.4492569855716999</v>
      </c>
      <c r="C135" s="14">
        <v>1.84571682849763</v>
      </c>
      <c r="D135" s="14">
        <v>20.847554748724502</v>
      </c>
      <c r="E135" s="14">
        <v>4.3003707070432799</v>
      </c>
      <c r="F135" s="14">
        <v>2037.18673897842</v>
      </c>
      <c r="G135" s="14">
        <v>13.289158509066199</v>
      </c>
      <c r="H135" s="14">
        <v>1.7531666031612501</v>
      </c>
      <c r="I135" s="14">
        <v>0.95579573569093401</v>
      </c>
      <c r="J135" s="14">
        <v>14.3538745039234</v>
      </c>
      <c r="K135" s="14">
        <v>7.1678731152113402</v>
      </c>
      <c r="L135" s="14">
        <v>810.09551124343204</v>
      </c>
      <c r="M135" s="14">
        <v>7.2120532154800596</v>
      </c>
    </row>
    <row r="136" spans="1:13" ht="15" hidden="1" customHeight="1" x14ac:dyDescent="0.25">
      <c r="A136" s="13" t="s">
        <v>33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t="15" hidden="1" customHeight="1" x14ac:dyDescent="0.25">
      <c r="A137" s="13" t="s">
        <v>3</v>
      </c>
      <c r="B137" s="14">
        <v>1.73551012063535</v>
      </c>
      <c r="C137" s="14">
        <v>2.0259782073670101</v>
      </c>
      <c r="D137" s="14">
        <v>-50.5171584083634</v>
      </c>
      <c r="E137" s="14">
        <v>-19.222565894074499</v>
      </c>
      <c r="F137" s="14">
        <v>-112.44941590238</v>
      </c>
      <c r="G137" s="14">
        <v>-24.8106543255441</v>
      </c>
      <c r="H137" s="14">
        <v>1.1045141661139</v>
      </c>
      <c r="I137" s="14">
        <v>1.02766431958687</v>
      </c>
      <c r="J137" s="14">
        <v>-48.304164971041303</v>
      </c>
      <c r="K137" s="14">
        <v>-20.731899767308601</v>
      </c>
      <c r="L137" s="14">
        <v>-109.68925345795</v>
      </c>
      <c r="M137" s="14">
        <v>-22.5846262194265</v>
      </c>
    </row>
    <row r="138" spans="1:13" ht="15" hidden="1" customHeight="1" x14ac:dyDescent="0.25">
      <c r="A138" s="13" t="s">
        <v>4</v>
      </c>
      <c r="B138" s="14">
        <v>0.124840344511901</v>
      </c>
      <c r="C138" s="14">
        <v>0.93110182104592099</v>
      </c>
      <c r="D138" s="14">
        <v>227.99258216084201</v>
      </c>
      <c r="E138" s="14">
        <v>77.7680046676073</v>
      </c>
      <c r="F138" s="14">
        <v>-535.15096558820699</v>
      </c>
      <c r="G138" s="14">
        <v>88.104092214316907</v>
      </c>
      <c r="H138" s="14">
        <v>-1.10511785907572</v>
      </c>
      <c r="I138" s="14">
        <v>0.63139326088845804</v>
      </c>
      <c r="J138" s="14">
        <v>250.51426615421099</v>
      </c>
      <c r="K138" s="14">
        <v>75.577990704766705</v>
      </c>
      <c r="L138" s="14">
        <v>-754.82845267059201</v>
      </c>
      <c r="M138" s="14">
        <v>77.690775565424005</v>
      </c>
    </row>
    <row r="139" spans="1:13" ht="15" hidden="1" customHeight="1" x14ac:dyDescent="0.25">
      <c r="A139" s="13" t="s">
        <v>5</v>
      </c>
      <c r="B139" s="14">
        <v>1.7955353430940499</v>
      </c>
      <c r="C139" s="14">
        <v>1.4540032380569099</v>
      </c>
      <c r="D139" s="14">
        <v>-68.009859880397499</v>
      </c>
      <c r="E139" s="14">
        <v>-41.860625971299001</v>
      </c>
      <c r="F139" s="14">
        <v>64.650702012764398</v>
      </c>
      <c r="G139" s="14">
        <v>-40.894814714731702</v>
      </c>
      <c r="H139" s="14">
        <v>2.4043862527980902</v>
      </c>
      <c r="I139" s="14">
        <v>0.96394565722692804</v>
      </c>
      <c r="J139" s="14">
        <v>-72.703937494043004</v>
      </c>
      <c r="K139" s="14">
        <v>-43.641908567876001</v>
      </c>
      <c r="L139" s="14">
        <v>64.809906281954298</v>
      </c>
      <c r="M139" s="14">
        <v>-37.909226728144503</v>
      </c>
    </row>
    <row r="140" spans="1:13" ht="15" hidden="1" customHeight="1" x14ac:dyDescent="0.25">
      <c r="A140" s="13" t="s">
        <v>6</v>
      </c>
      <c r="B140" s="14">
        <v>1.37525979604771</v>
      </c>
      <c r="C140" s="14">
        <v>2.8359372484288499</v>
      </c>
      <c r="D140" s="14">
        <v>-6.9181206792441801</v>
      </c>
      <c r="E140" s="14">
        <v>-8.1806325784577805</v>
      </c>
      <c r="F140" s="14">
        <v>-75.496418371366801</v>
      </c>
      <c r="G140" s="14">
        <v>-12.297623357415</v>
      </c>
      <c r="H140" s="14">
        <v>0.86516872728870098</v>
      </c>
      <c r="I140" s="14">
        <v>2.1234393599324699</v>
      </c>
      <c r="J140" s="14">
        <v>-9.0275796683640497</v>
      </c>
      <c r="K140" s="14">
        <v>-4.1574629041739097</v>
      </c>
      <c r="L140" s="14">
        <v>-84.034122802952794</v>
      </c>
      <c r="M140" s="14">
        <v>-15.8784568630963</v>
      </c>
    </row>
    <row r="141" spans="1:13" ht="15" hidden="1" customHeight="1" x14ac:dyDescent="0.25">
      <c r="A141" s="13" t="s">
        <v>34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ht="15" hidden="1" customHeight="1" x14ac:dyDescent="0.25">
      <c r="A142" s="13" t="s">
        <v>3</v>
      </c>
      <c r="B142" s="14">
        <v>1.1392320160862599</v>
      </c>
      <c r="C142" s="14">
        <v>1.9548709972503799</v>
      </c>
      <c r="D142" s="14">
        <v>24.696865254794002</v>
      </c>
      <c r="E142" s="14">
        <v>16.021503260946901</v>
      </c>
      <c r="F142" s="14">
        <v>133.142838053003</v>
      </c>
      <c r="G142" s="14">
        <v>18.8657343128212</v>
      </c>
      <c r="H142" s="14">
        <v>0.45708049900681202</v>
      </c>
      <c r="I142" s="14">
        <v>-0.66043260188511899</v>
      </c>
      <c r="J142" s="14">
        <v>36.3448174703015</v>
      </c>
      <c r="K142" s="14">
        <v>13.82772918801</v>
      </c>
      <c r="L142" s="14">
        <v>262.76221436068602</v>
      </c>
      <c r="M142" s="14">
        <v>22.716702569443498</v>
      </c>
    </row>
    <row r="143" spans="1:13" ht="15" hidden="1" customHeight="1" x14ac:dyDescent="0.25">
      <c r="A143" s="13" t="s">
        <v>4</v>
      </c>
      <c r="B143" s="14">
        <v>1.64580268490306</v>
      </c>
      <c r="C143" s="14">
        <v>2.9876329387074998</v>
      </c>
      <c r="D143" s="14">
        <v>-20.2841098354785</v>
      </c>
      <c r="E143" s="14">
        <v>-4.2008868609731298</v>
      </c>
      <c r="F143" s="14">
        <v>-94.040842238851596</v>
      </c>
      <c r="G143" s="14">
        <v>-5.6537255438248204</v>
      </c>
      <c r="H143" s="14">
        <v>1.06668952009132</v>
      </c>
      <c r="I143" s="14">
        <v>2.5848280286927499</v>
      </c>
      <c r="J143" s="14">
        <v>-13.3980027741465</v>
      </c>
      <c r="K143" s="14">
        <v>-6.2697903387490204</v>
      </c>
      <c r="L143" s="14">
        <v>-88.187456779564499</v>
      </c>
      <c r="M143" s="14">
        <v>-13.4976772896488</v>
      </c>
    </row>
    <row r="144" spans="1:13" ht="15" hidden="1" customHeight="1" x14ac:dyDescent="0.25">
      <c r="A144" s="13" t="s">
        <v>5</v>
      </c>
      <c r="B144" s="14">
        <v>1.1736229984220701</v>
      </c>
      <c r="C144" s="14">
        <v>1.68811551335954</v>
      </c>
      <c r="D144" s="14">
        <v>62.684948472839103</v>
      </c>
      <c r="E144" s="14">
        <v>17.496914847705298</v>
      </c>
      <c r="F144" s="14">
        <v>-286.23560209305498</v>
      </c>
      <c r="G144" s="14">
        <v>12.1260744146468</v>
      </c>
      <c r="H144" s="14">
        <v>0.81943755316211697</v>
      </c>
      <c r="I144" s="14">
        <v>1.47394484332308</v>
      </c>
      <c r="J144" s="14">
        <v>36.230503127815801</v>
      </c>
      <c r="K144" s="14">
        <v>13.3710316646116</v>
      </c>
      <c r="L144" s="14">
        <v>-93.181899059232506</v>
      </c>
      <c r="M144" s="14">
        <v>22.562736899470401</v>
      </c>
    </row>
    <row r="145" spans="1:13" ht="15" hidden="1" customHeight="1" x14ac:dyDescent="0.25">
      <c r="A145" s="13" t="s">
        <v>6</v>
      </c>
      <c r="B145" s="14">
        <v>0.95928619624934297</v>
      </c>
      <c r="C145" s="14">
        <v>1.10371677763961</v>
      </c>
      <c r="D145" s="14">
        <v>-2.3701763199573702</v>
      </c>
      <c r="E145" s="14">
        <v>-6.7511257353475198</v>
      </c>
      <c r="F145" s="14">
        <v>222.41949644015301</v>
      </c>
      <c r="G145" s="14">
        <v>-7.3851915850107197</v>
      </c>
      <c r="H145" s="14">
        <v>0.60270498712888798</v>
      </c>
      <c r="I145" s="14">
        <v>0.65224439498341402</v>
      </c>
      <c r="J145" s="14">
        <v>0.17907458447081701</v>
      </c>
      <c r="K145" s="14">
        <v>-0.92754090748136098</v>
      </c>
      <c r="L145" s="14">
        <v>-7289.5458077780504</v>
      </c>
      <c r="M145" s="14">
        <v>-10.8270126493428</v>
      </c>
    </row>
    <row r="146" spans="1:13" ht="15" hidden="1" customHeight="1" x14ac:dyDescent="0.25">
      <c r="A146" s="13" t="s">
        <v>36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ht="15" hidden="1" customHeight="1" x14ac:dyDescent="0.25">
      <c r="A147" s="13" t="s">
        <v>3</v>
      </c>
      <c r="B147" s="14">
        <v>1.4800007455868101</v>
      </c>
      <c r="C147" s="14">
        <v>2.81263305819897</v>
      </c>
      <c r="D147" s="14">
        <v>-7.2135730901616499</v>
      </c>
      <c r="E147" s="14">
        <v>3.09580804240586</v>
      </c>
      <c r="F147" s="14">
        <v>-277.06506610241303</v>
      </c>
      <c r="G147" s="14">
        <v>10.9264966212179</v>
      </c>
      <c r="H147" s="14">
        <v>0.77598690445215301</v>
      </c>
      <c r="I147" s="14">
        <v>1.4954004857583101</v>
      </c>
      <c r="J147" s="14">
        <v>-7.5124989722443098</v>
      </c>
      <c r="K147" s="14">
        <v>0.58173462067001602</v>
      </c>
      <c r="L147" s="14">
        <v>-236.86946415940599</v>
      </c>
      <c r="M147" s="14">
        <v>11.115650535933201</v>
      </c>
    </row>
    <row r="148" spans="1:13" ht="15" hidden="1" customHeight="1" x14ac:dyDescent="0.25">
      <c r="A148" s="13" t="s">
        <v>4</v>
      </c>
      <c r="B148" s="14">
        <v>1.3795694407225501</v>
      </c>
      <c r="C148" s="14">
        <v>1.81688265575888</v>
      </c>
      <c r="D148" s="14">
        <v>115.257813962651</v>
      </c>
      <c r="E148" s="14">
        <v>56.7408724082144</v>
      </c>
      <c r="F148" s="14">
        <v>-196.99491074066901</v>
      </c>
      <c r="G148" s="14">
        <v>51.111163231847897</v>
      </c>
      <c r="H148" s="14">
        <v>0.68767048604692105</v>
      </c>
      <c r="I148" s="14">
        <v>1.6195340388991799</v>
      </c>
      <c r="J148" s="14">
        <v>146.76355460001901</v>
      </c>
      <c r="K148" s="14">
        <v>51.488965078300801</v>
      </c>
      <c r="L148" s="14">
        <v>-172.65769133488499</v>
      </c>
      <c r="M148" s="14">
        <v>36.854074814417402</v>
      </c>
    </row>
    <row r="149" spans="1:13" ht="15" hidden="1" customHeight="1" x14ac:dyDescent="0.25">
      <c r="A149" s="13" t="s">
        <v>5</v>
      </c>
      <c r="B149" s="14">
        <v>0.82452064417386495</v>
      </c>
      <c r="C149" s="14">
        <v>2.7524123742486402</v>
      </c>
      <c r="D149" s="14">
        <v>-45.927579397509099</v>
      </c>
      <c r="E149" s="14">
        <v>-28.5675548253488</v>
      </c>
      <c r="F149" s="14">
        <v>-117.54841025813199</v>
      </c>
      <c r="G149" s="14">
        <v>-31.5767210785387</v>
      </c>
      <c r="H149" s="14">
        <v>0.68395652043928801</v>
      </c>
      <c r="I149" s="14">
        <v>1.4457946685351599</v>
      </c>
      <c r="J149" s="14">
        <v>-54.141216354756899</v>
      </c>
      <c r="K149" s="14">
        <v>-31.0092567919414</v>
      </c>
      <c r="L149" s="14">
        <v>-131.93421682422999</v>
      </c>
      <c r="M149" s="14">
        <v>-21.758279275603901</v>
      </c>
    </row>
    <row r="150" spans="1:13" ht="15" hidden="1" customHeight="1" x14ac:dyDescent="0.25">
      <c r="A150" s="13" t="s">
        <v>6</v>
      </c>
      <c r="B150" s="14">
        <v>0.81082707609143601</v>
      </c>
      <c r="C150" s="14">
        <v>1.49281008446256</v>
      </c>
      <c r="D150" s="14">
        <v>119.787726895164</v>
      </c>
      <c r="E150" s="14">
        <v>37.016548372625401</v>
      </c>
      <c r="F150" s="14">
        <v>372.94733221256502</v>
      </c>
      <c r="G150" s="14">
        <v>41.686392602220998</v>
      </c>
      <c r="H150" s="14">
        <v>2.8154913725986202E-3</v>
      </c>
      <c r="I150" s="14">
        <v>0.83319484688759704</v>
      </c>
      <c r="J150" s="14">
        <v>122.879463773447</v>
      </c>
      <c r="K150" s="14">
        <v>48.658265687075101</v>
      </c>
      <c r="L150" s="14">
        <v>106.165930015901</v>
      </c>
      <c r="M150" s="14">
        <v>35.483063064767101</v>
      </c>
    </row>
  </sheetData>
  <sheetProtection algorithmName="SHA-512" hashValue="kNgutzJeK1nURabZdkZuvwbz5YYkCh8NrmXsG1pVuLr9ypdxYdvasntAnDlXg+td5qJDmucXwDhEEbxAQhB3Qg==" saltValue="WFV4paM14qzuTs86vwjLSw==" spinCount="100000" sheet="1" objects="1" scenarios="1"/>
  <mergeCells count="5">
    <mergeCell ref="B2:G2"/>
    <mergeCell ref="I2:N2"/>
    <mergeCell ref="A1:M1"/>
    <mergeCell ref="A76:N76"/>
    <mergeCell ref="A40:N4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NA2019Q4TBLANNEX2B</vt:lpstr>
      <vt:lpstr>REF_YEAR</vt:lpstr>
      <vt:lpstr>SASDATA_Q</vt:lpstr>
      <vt:lpstr>SASPCCHG_Q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finlayc</dc:creator>
  <cp:lastModifiedBy>Fiona Maguire</cp:lastModifiedBy>
  <cp:lastPrinted>2018-09-12T11:06:04Z</cp:lastPrinted>
  <dcterms:created xsi:type="dcterms:W3CDTF">2013-09-16T09:06:51Z</dcterms:created>
  <dcterms:modified xsi:type="dcterms:W3CDTF">2020-03-02T10:45:55Z</dcterms:modified>
</cp:coreProperties>
</file>