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ational Accounts IT Project\Data\T4\XLSM\For T4\"/>
    </mc:Choice>
  </mc:AlternateContent>
  <xr:revisionPtr revIDLastSave="0" documentId="8_{5B3A54F7-B51A-42A0-930B-4B40C00C57D1}" xr6:coauthVersionLast="37" xr6:coauthVersionMax="37" xr10:uidLastSave="{00000000-0000-0000-0000-000000000000}"/>
  <bookViews>
    <workbookView xWindow="32760" yWindow="32760" windowWidth="14505" windowHeight="6240" xr2:uid="{00000000-000D-0000-FFFF-FFFF00000000}"/>
  </bookViews>
  <sheets>
    <sheet name="NA2019Q3TBL8" sheetId="1" r:id="rId1"/>
  </sheets>
  <definedNames>
    <definedName name="SASDATA_Q">NA2019Q3TBL8!$A$75:$J$110</definedName>
    <definedName name="SASPCCHG_Q">NA2019Q3TBL8!$A$111:$J$146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1" i="1" l="1"/>
  <c r="C41" i="1"/>
  <c r="D41" i="1"/>
  <c r="F41" i="1"/>
  <c r="G41" i="1"/>
  <c r="H41" i="1"/>
  <c r="J41" i="1"/>
  <c r="B42" i="1"/>
  <c r="C42" i="1"/>
  <c r="D42" i="1"/>
  <c r="F42" i="1"/>
  <c r="G42" i="1"/>
  <c r="H42" i="1"/>
  <c r="J42" i="1"/>
  <c r="B43" i="1"/>
  <c r="C43" i="1"/>
  <c r="D43" i="1"/>
  <c r="F43" i="1"/>
  <c r="G43" i="1"/>
  <c r="H43" i="1"/>
  <c r="J43" i="1"/>
  <c r="B45" i="1"/>
  <c r="C45" i="1"/>
  <c r="D45" i="1"/>
  <c r="F45" i="1"/>
  <c r="G45" i="1"/>
  <c r="H45" i="1"/>
  <c r="J45" i="1"/>
  <c r="B46" i="1"/>
  <c r="C46" i="1"/>
  <c r="D46" i="1"/>
  <c r="F46" i="1"/>
  <c r="G46" i="1"/>
  <c r="H46" i="1"/>
  <c r="J46" i="1"/>
  <c r="B47" i="1"/>
  <c r="C47" i="1"/>
  <c r="D47" i="1"/>
  <c r="F47" i="1"/>
  <c r="G47" i="1"/>
  <c r="H47" i="1"/>
  <c r="J47" i="1"/>
  <c r="B48" i="1"/>
  <c r="C48" i="1"/>
  <c r="D48" i="1"/>
  <c r="F48" i="1"/>
  <c r="G48" i="1"/>
  <c r="H48" i="1"/>
  <c r="J48" i="1"/>
  <c r="B50" i="1"/>
  <c r="C50" i="1"/>
  <c r="D50" i="1"/>
  <c r="F50" i="1"/>
  <c r="G50" i="1"/>
  <c r="H50" i="1"/>
  <c r="J50" i="1"/>
  <c r="B51" i="1"/>
  <c r="C51" i="1"/>
  <c r="D51" i="1"/>
  <c r="F51" i="1"/>
  <c r="G51" i="1"/>
  <c r="H51" i="1"/>
  <c r="J51" i="1"/>
  <c r="B52" i="1"/>
  <c r="C52" i="1"/>
  <c r="D52" i="1"/>
  <c r="F52" i="1"/>
  <c r="G52" i="1"/>
  <c r="H52" i="1"/>
  <c r="J52" i="1"/>
  <c r="B53" i="1"/>
  <c r="C53" i="1"/>
  <c r="D53" i="1"/>
  <c r="F53" i="1"/>
  <c r="G53" i="1"/>
  <c r="H53" i="1"/>
  <c r="J53" i="1"/>
  <c r="B55" i="1"/>
  <c r="C55" i="1"/>
  <c r="D55" i="1"/>
  <c r="F55" i="1"/>
  <c r="G55" i="1"/>
  <c r="H55" i="1"/>
  <c r="J55" i="1"/>
  <c r="B56" i="1"/>
  <c r="C56" i="1"/>
  <c r="D56" i="1"/>
  <c r="F56" i="1"/>
  <c r="G56" i="1"/>
  <c r="H56" i="1"/>
  <c r="J56" i="1"/>
  <c r="B57" i="1"/>
  <c r="C57" i="1"/>
  <c r="D57" i="1"/>
  <c r="F57" i="1"/>
  <c r="G57" i="1"/>
  <c r="H57" i="1"/>
  <c r="J57" i="1"/>
  <c r="B58" i="1"/>
  <c r="C58" i="1"/>
  <c r="D58" i="1"/>
  <c r="F58" i="1"/>
  <c r="G58" i="1"/>
  <c r="H58" i="1"/>
  <c r="J58" i="1"/>
  <c r="B60" i="1"/>
  <c r="C60" i="1"/>
  <c r="D60" i="1"/>
  <c r="F60" i="1"/>
  <c r="G60" i="1"/>
  <c r="H60" i="1"/>
  <c r="J60" i="1"/>
  <c r="B61" i="1"/>
  <c r="C61" i="1"/>
  <c r="D61" i="1"/>
  <c r="F61" i="1"/>
  <c r="G61" i="1"/>
  <c r="H61" i="1"/>
  <c r="J61" i="1"/>
  <c r="B62" i="1"/>
  <c r="C62" i="1"/>
  <c r="D62" i="1"/>
  <c r="F62" i="1"/>
  <c r="G62" i="1"/>
  <c r="H62" i="1"/>
  <c r="J62" i="1"/>
  <c r="B63" i="1"/>
  <c r="C63" i="1"/>
  <c r="D63" i="1"/>
  <c r="F63" i="1"/>
  <c r="G63" i="1"/>
  <c r="H63" i="1"/>
  <c r="J63" i="1"/>
  <c r="B65" i="1"/>
  <c r="C65" i="1"/>
  <c r="D65" i="1"/>
  <c r="F65" i="1"/>
  <c r="G65" i="1"/>
  <c r="H65" i="1"/>
  <c r="J65" i="1"/>
  <c r="B66" i="1"/>
  <c r="C66" i="1"/>
  <c r="D66" i="1"/>
  <c r="F66" i="1"/>
  <c r="G66" i="1"/>
  <c r="H66" i="1"/>
  <c r="J66" i="1"/>
  <c r="B67" i="1"/>
  <c r="C67" i="1"/>
  <c r="D67" i="1"/>
  <c r="F67" i="1"/>
  <c r="G67" i="1"/>
  <c r="H67" i="1"/>
  <c r="J67" i="1"/>
  <c r="B68" i="1"/>
  <c r="C68" i="1"/>
  <c r="D68" i="1"/>
  <c r="F68" i="1"/>
  <c r="G68" i="1"/>
  <c r="H68" i="1"/>
  <c r="J68" i="1"/>
  <c r="B70" i="1"/>
  <c r="C70" i="1"/>
  <c r="D70" i="1"/>
  <c r="F70" i="1"/>
  <c r="G70" i="1"/>
  <c r="H70" i="1"/>
  <c r="J70" i="1"/>
  <c r="B71" i="1"/>
  <c r="C71" i="1"/>
  <c r="D71" i="1"/>
  <c r="F71" i="1"/>
  <c r="G71" i="1"/>
  <c r="H71" i="1"/>
  <c r="J71" i="1"/>
  <c r="B72" i="1"/>
  <c r="C72" i="1"/>
  <c r="D72" i="1"/>
  <c r="F72" i="1"/>
  <c r="G72" i="1"/>
  <c r="H72" i="1"/>
  <c r="J72" i="1"/>
  <c r="C40" i="1"/>
  <c r="D40" i="1"/>
  <c r="F40" i="1"/>
  <c r="G40" i="1"/>
  <c r="H40" i="1"/>
  <c r="J40" i="1"/>
  <c r="B40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39" i="1"/>
  <c r="B5" i="1"/>
  <c r="C5" i="1"/>
  <c r="D5" i="1"/>
  <c r="E5" i="1"/>
  <c r="F5" i="1"/>
  <c r="G5" i="1"/>
  <c r="H5" i="1"/>
  <c r="I5" i="1"/>
  <c r="J5" i="1"/>
  <c r="B6" i="1"/>
  <c r="C6" i="1"/>
  <c r="D6" i="1"/>
  <c r="E6" i="1"/>
  <c r="F6" i="1"/>
  <c r="G6" i="1"/>
  <c r="H6" i="1"/>
  <c r="I6" i="1"/>
  <c r="J6" i="1"/>
  <c r="B7" i="1"/>
  <c r="C7" i="1"/>
  <c r="D7" i="1"/>
  <c r="E7" i="1"/>
  <c r="F7" i="1"/>
  <c r="G7" i="1"/>
  <c r="H7" i="1"/>
  <c r="I7" i="1"/>
  <c r="J7" i="1"/>
  <c r="B9" i="1"/>
  <c r="C9" i="1"/>
  <c r="D9" i="1"/>
  <c r="E9" i="1"/>
  <c r="F9" i="1"/>
  <c r="G9" i="1"/>
  <c r="H9" i="1"/>
  <c r="I9" i="1"/>
  <c r="J9" i="1"/>
  <c r="B10" i="1"/>
  <c r="C10" i="1"/>
  <c r="D10" i="1"/>
  <c r="E10" i="1"/>
  <c r="F10" i="1"/>
  <c r="G10" i="1"/>
  <c r="H10" i="1"/>
  <c r="I10" i="1"/>
  <c r="J10" i="1"/>
  <c r="B11" i="1"/>
  <c r="C11" i="1"/>
  <c r="D11" i="1"/>
  <c r="E11" i="1"/>
  <c r="F11" i="1"/>
  <c r="G11" i="1"/>
  <c r="H11" i="1"/>
  <c r="I11" i="1"/>
  <c r="J11" i="1"/>
  <c r="B12" i="1"/>
  <c r="C12" i="1"/>
  <c r="D12" i="1"/>
  <c r="E12" i="1"/>
  <c r="F12" i="1"/>
  <c r="G12" i="1"/>
  <c r="H12" i="1"/>
  <c r="I12" i="1"/>
  <c r="J12" i="1"/>
  <c r="B14" i="1"/>
  <c r="C14" i="1"/>
  <c r="D14" i="1"/>
  <c r="E14" i="1"/>
  <c r="F14" i="1"/>
  <c r="G14" i="1"/>
  <c r="H14" i="1"/>
  <c r="I14" i="1"/>
  <c r="J14" i="1"/>
  <c r="B15" i="1"/>
  <c r="C15" i="1"/>
  <c r="D15" i="1"/>
  <c r="E15" i="1"/>
  <c r="F15" i="1"/>
  <c r="G15" i="1"/>
  <c r="H15" i="1"/>
  <c r="I15" i="1"/>
  <c r="J15" i="1"/>
  <c r="B16" i="1"/>
  <c r="C16" i="1"/>
  <c r="D16" i="1"/>
  <c r="E16" i="1"/>
  <c r="F16" i="1"/>
  <c r="G16" i="1"/>
  <c r="H16" i="1"/>
  <c r="I16" i="1"/>
  <c r="J16" i="1"/>
  <c r="B17" i="1"/>
  <c r="C17" i="1"/>
  <c r="D17" i="1"/>
  <c r="E17" i="1"/>
  <c r="F17" i="1"/>
  <c r="G17" i="1"/>
  <c r="H17" i="1"/>
  <c r="I17" i="1"/>
  <c r="J17" i="1"/>
  <c r="B19" i="1"/>
  <c r="C19" i="1"/>
  <c r="D19" i="1"/>
  <c r="E19" i="1"/>
  <c r="F19" i="1"/>
  <c r="G19" i="1"/>
  <c r="H19" i="1"/>
  <c r="I19" i="1"/>
  <c r="J19" i="1"/>
  <c r="B20" i="1"/>
  <c r="C20" i="1"/>
  <c r="D20" i="1"/>
  <c r="E20" i="1"/>
  <c r="F20" i="1"/>
  <c r="G20" i="1"/>
  <c r="H20" i="1"/>
  <c r="I20" i="1"/>
  <c r="J20" i="1"/>
  <c r="B21" i="1"/>
  <c r="C21" i="1"/>
  <c r="D21" i="1"/>
  <c r="E21" i="1"/>
  <c r="F21" i="1"/>
  <c r="G21" i="1"/>
  <c r="H21" i="1"/>
  <c r="I21" i="1"/>
  <c r="J21" i="1"/>
  <c r="B22" i="1"/>
  <c r="C22" i="1"/>
  <c r="D22" i="1"/>
  <c r="E22" i="1"/>
  <c r="F22" i="1"/>
  <c r="G22" i="1"/>
  <c r="H22" i="1"/>
  <c r="I22" i="1"/>
  <c r="J22" i="1"/>
  <c r="B24" i="1"/>
  <c r="C24" i="1"/>
  <c r="D24" i="1"/>
  <c r="E24" i="1"/>
  <c r="F24" i="1"/>
  <c r="G24" i="1"/>
  <c r="H24" i="1"/>
  <c r="I24" i="1"/>
  <c r="J24" i="1"/>
  <c r="B25" i="1"/>
  <c r="C25" i="1"/>
  <c r="D25" i="1"/>
  <c r="E25" i="1"/>
  <c r="F25" i="1"/>
  <c r="G25" i="1"/>
  <c r="H25" i="1"/>
  <c r="I25" i="1"/>
  <c r="J25" i="1"/>
  <c r="B26" i="1"/>
  <c r="C26" i="1"/>
  <c r="D26" i="1"/>
  <c r="E26" i="1"/>
  <c r="F26" i="1"/>
  <c r="G26" i="1"/>
  <c r="H26" i="1"/>
  <c r="I26" i="1"/>
  <c r="J26" i="1"/>
  <c r="B27" i="1"/>
  <c r="C27" i="1"/>
  <c r="D27" i="1"/>
  <c r="E27" i="1"/>
  <c r="F27" i="1"/>
  <c r="G27" i="1"/>
  <c r="H27" i="1"/>
  <c r="I27" i="1"/>
  <c r="J27" i="1"/>
  <c r="B29" i="1"/>
  <c r="C29" i="1"/>
  <c r="D29" i="1"/>
  <c r="E29" i="1"/>
  <c r="F29" i="1"/>
  <c r="G29" i="1"/>
  <c r="H29" i="1"/>
  <c r="I29" i="1"/>
  <c r="J29" i="1"/>
  <c r="B30" i="1"/>
  <c r="C30" i="1"/>
  <c r="D30" i="1"/>
  <c r="E30" i="1"/>
  <c r="F30" i="1"/>
  <c r="G30" i="1"/>
  <c r="H30" i="1"/>
  <c r="I30" i="1"/>
  <c r="J30" i="1"/>
  <c r="B31" i="1"/>
  <c r="C31" i="1"/>
  <c r="D31" i="1"/>
  <c r="E31" i="1"/>
  <c r="F31" i="1"/>
  <c r="G31" i="1"/>
  <c r="H31" i="1"/>
  <c r="I31" i="1"/>
  <c r="J31" i="1"/>
  <c r="B32" i="1"/>
  <c r="C32" i="1"/>
  <c r="D32" i="1"/>
  <c r="E32" i="1"/>
  <c r="F32" i="1"/>
  <c r="G32" i="1"/>
  <c r="H32" i="1"/>
  <c r="I32" i="1"/>
  <c r="J32" i="1"/>
  <c r="B34" i="1"/>
  <c r="C34" i="1"/>
  <c r="D34" i="1"/>
  <c r="E34" i="1"/>
  <c r="F34" i="1"/>
  <c r="G34" i="1"/>
  <c r="H34" i="1"/>
  <c r="I34" i="1"/>
  <c r="J34" i="1"/>
  <c r="B35" i="1"/>
  <c r="C35" i="1"/>
  <c r="D35" i="1"/>
  <c r="E35" i="1"/>
  <c r="F35" i="1"/>
  <c r="G35" i="1"/>
  <c r="H35" i="1"/>
  <c r="I35" i="1"/>
  <c r="J35" i="1"/>
  <c r="B36" i="1"/>
  <c r="C36" i="1"/>
  <c r="D36" i="1"/>
  <c r="E36" i="1"/>
  <c r="F36" i="1"/>
  <c r="G36" i="1"/>
  <c r="H36" i="1"/>
  <c r="I36" i="1"/>
  <c r="J36" i="1"/>
  <c r="C4" i="1"/>
  <c r="D4" i="1"/>
  <c r="E4" i="1"/>
  <c r="F4" i="1"/>
  <c r="G4" i="1"/>
  <c r="H4" i="1"/>
  <c r="I4" i="1"/>
  <c r="J4" i="1"/>
  <c r="B4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" i="1"/>
</calcChain>
</file>

<file path=xl/sharedStrings.xml><?xml version="1.0" encoding="utf-8"?>
<sst xmlns="http://schemas.openxmlformats.org/spreadsheetml/2006/main" count="101" uniqueCount="34">
  <si>
    <t>€million</t>
  </si>
  <si>
    <t>Period</t>
  </si>
  <si>
    <t>Q1</t>
  </si>
  <si>
    <t>Q2</t>
  </si>
  <si>
    <t>Q3</t>
  </si>
  <si>
    <t>Q4</t>
  </si>
  <si>
    <t>Percentage change on previous quarter</t>
  </si>
  <si>
    <t>Personal
Consumption
of Goods
and Services</t>
  </si>
  <si>
    <t>Net Exp. by
Central and Local
Government on
Current Goods
and Services</t>
  </si>
  <si>
    <t>Gross
Domestic
Fixed
Capital
Formation</t>
  </si>
  <si>
    <t>Value of
Physical
Changes
in Stocks</t>
  </si>
  <si>
    <t>Exports
of Goods
and Services</t>
  </si>
  <si>
    <t>Imports
of Goods
and Services</t>
  </si>
  <si>
    <t>GDP at
Current
Market
Prices</t>
  </si>
  <si>
    <t>Net Factor
Income
from Rest
of World</t>
  </si>
  <si>
    <t>GNP at
Current
Market
Prices</t>
  </si>
  <si>
    <t>Table 8 Expenditure on Gross National Product at Current Market Prices - Seasonally Adjusted</t>
  </si>
  <si>
    <t>TimePeriod</t>
  </si>
  <si>
    <t>COL01</t>
  </si>
  <si>
    <t>COL02</t>
  </si>
  <si>
    <t>COL03</t>
  </si>
  <si>
    <t>COL04</t>
  </si>
  <si>
    <t>COL05</t>
  </si>
  <si>
    <t>COL06</t>
  </si>
  <si>
    <t>COL07</t>
  </si>
  <si>
    <t>COL08</t>
  </si>
  <si>
    <t>COL09</t>
  </si>
  <si>
    <t>2013</t>
  </si>
  <si>
    <t>2014</t>
  </si>
  <si>
    <t>2015</t>
  </si>
  <si>
    <t>2016</t>
  </si>
  <si>
    <t>2017</t>
  </si>
  <si>
    <t>2018</t>
  </si>
  <si>
    <t>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</si>
</sst>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"/>
    <numFmt numFmtId="165" formatCode="0.0000000"/>
  </numFmts>
  <fonts count="6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2" fillId="0" borderId="0"/>
  </cellStyleXfs>
  <cellXfs count="34">
    <xf numFmtId="0" fontId="0" fillId="0" borderId="0" xfId="0"/>
    <xf numFmtId="0" fontId="5" fillId="0" borderId="0" xfId="0" applyFont="1"/>
    <xf numFmtId="0" fontId="3" fillId="0" borderId="1" xfId="2" applyFont="1" applyBorder="1" applyAlignment="1">
      <alignment horizontal="right" vertical="top" wrapText="1"/>
    </xf>
    <xf numFmtId="0" fontId="1" fillId="0" borderId="1" xfId="2" applyFont="1" applyBorder="1" applyAlignment="1">
      <alignment horizontal="right" vertical="top" wrapText="1"/>
    </xf>
    <xf numFmtId="0" fontId="3" fillId="0" borderId="1" xfId="2" applyFont="1" applyBorder="1" applyAlignment="1">
      <alignment horizontal="left" vertical="top"/>
    </xf>
    <xf numFmtId="0" fontId="1" fillId="0" borderId="2" xfId="0" applyFont="1" applyBorder="1" applyAlignment="1">
      <alignment horizontal="right" vertical="top"/>
    </xf>
    <xf numFmtId="0" fontId="3" fillId="0" borderId="0" xfId="0" applyFont="1" applyAlignment="1">
      <alignment horizontal="left" vertical="top"/>
    </xf>
    <xf numFmtId="3" fontId="3" fillId="0" borderId="0" xfId="0" applyNumberFormat="1" applyFont="1" applyAlignment="1">
      <alignment horizontal="right" vertical="top"/>
    </xf>
    <xf numFmtId="3" fontId="1" fillId="0" borderId="0" xfId="0" applyNumberFormat="1" applyFont="1" applyAlignment="1">
      <alignment horizontal="right" vertical="top"/>
    </xf>
    <xf numFmtId="3" fontId="3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 applyBorder="1"/>
    <xf numFmtId="0" fontId="0" fillId="0" borderId="0" xfId="0"/>
    <xf numFmtId="49" fontId="0" fillId="0" borderId="0" xfId="0" applyNumberFormat="1"/>
    <xf numFmtId="165" fontId="0" fillId="0" borderId="0" xfId="0" applyNumberFormat="1"/>
    <xf numFmtId="0" fontId="0" fillId="0" borderId="0" xfId="0"/>
    <xf numFmtId="49" fontId="0" fillId="0" borderId="0" xfId="0" applyNumberFormat="1"/>
    <xf numFmtId="165" fontId="0" fillId="0" borderId="0" xfId="0" applyNumberFormat="1"/>
    <xf numFmtId="49" fontId="1" fillId="0" borderId="0" xfId="0" applyNumberFormat="1" applyFont="1" applyAlignment="1" applyProtection="1">
      <alignment horizontal="left" vertical="top"/>
      <protection hidden="1"/>
    </xf>
    <xf numFmtId="3" fontId="3" fillId="0" borderId="0" xfId="0" applyNumberFormat="1" applyFont="1" applyAlignment="1" applyProtection="1">
      <alignment vertical="top"/>
      <protection hidden="1"/>
    </xf>
    <xf numFmtId="3" fontId="1" fillId="0" borderId="0" xfId="0" applyNumberFormat="1" applyFont="1" applyAlignment="1" applyProtection="1">
      <alignment vertical="top"/>
      <protection hidden="1"/>
    </xf>
    <xf numFmtId="49" fontId="3" fillId="0" borderId="0" xfId="0" applyNumberFormat="1" applyFont="1" applyAlignment="1" applyProtection="1">
      <alignment horizontal="left" vertical="top"/>
      <protection hidden="1"/>
    </xf>
    <xf numFmtId="3" fontId="3" fillId="0" borderId="0" xfId="0" applyNumberFormat="1" applyFont="1" applyAlignment="1" applyProtection="1">
      <alignment horizontal="right" vertical="top"/>
      <protection hidden="1"/>
    </xf>
    <xf numFmtId="3" fontId="1" fillId="0" borderId="0" xfId="0" applyNumberFormat="1" applyFont="1" applyAlignment="1" applyProtection="1">
      <alignment horizontal="right" vertical="top"/>
      <protection hidden="1"/>
    </xf>
    <xf numFmtId="164" fontId="3" fillId="0" borderId="0" xfId="0" applyNumberFormat="1" applyFont="1" applyAlignment="1" applyProtection="1">
      <alignment vertical="top"/>
      <protection hidden="1"/>
    </xf>
    <xf numFmtId="164" fontId="1" fillId="0" borderId="0" xfId="0" applyNumberFormat="1" applyFont="1" applyAlignment="1" applyProtection="1">
      <alignment vertical="top"/>
      <protection hidden="1"/>
    </xf>
    <xf numFmtId="164" fontId="3" fillId="0" borderId="0" xfId="0" applyNumberFormat="1" applyFont="1" applyAlignment="1" applyProtection="1">
      <alignment horizontal="right" vertical="top"/>
      <protection hidden="1"/>
    </xf>
    <xf numFmtId="164" fontId="3" fillId="0" borderId="0" xfId="0" applyNumberFormat="1" applyFont="1" applyBorder="1" applyAlignment="1" applyProtection="1">
      <alignment horizontal="right" vertical="top"/>
      <protection hidden="1"/>
    </xf>
    <xf numFmtId="164" fontId="1" fillId="0" borderId="0" xfId="0" applyNumberFormat="1" applyFont="1" applyBorder="1" applyAlignment="1" applyProtection="1">
      <alignment horizontal="right" vertical="top"/>
      <protection hidden="1"/>
    </xf>
    <xf numFmtId="0" fontId="4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49" fontId="3" fillId="0" borderId="3" xfId="0" applyNumberFormat="1" applyFont="1" applyBorder="1" applyAlignment="1" applyProtection="1">
      <alignment horizontal="left" vertical="top"/>
      <protection hidden="1"/>
    </xf>
    <xf numFmtId="164" fontId="3" fillId="0" borderId="3" xfId="0" applyNumberFormat="1" applyFont="1" applyBorder="1" applyAlignment="1" applyProtection="1">
      <alignment horizontal="right" vertical="top"/>
      <protection hidden="1"/>
    </xf>
    <xf numFmtId="164" fontId="1" fillId="0" borderId="3" xfId="0" applyNumberFormat="1" applyFont="1" applyBorder="1" applyAlignment="1" applyProtection="1">
      <alignment horizontal="right" vertical="top"/>
      <protection hidden="1"/>
    </xf>
  </cellXfs>
  <cellStyles count="3">
    <cellStyle name="Comma 3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146"/>
  <sheetViews>
    <sheetView tabSelected="1" workbookViewId="0">
      <selection sqref="A1:I1"/>
    </sheetView>
  </sheetViews>
  <sheetFormatPr defaultRowHeight="15" customHeight="1" x14ac:dyDescent="0.2"/>
  <cols>
    <col min="1" max="1" width="10" style="10" customWidth="1"/>
    <col min="2" max="2" width="12.85546875" style="10" customWidth="1"/>
    <col min="3" max="3" width="13.7109375" style="10" customWidth="1"/>
    <col min="4" max="10" width="12.85546875" style="10" customWidth="1"/>
    <col min="11" max="16384" width="9.140625" style="1"/>
  </cols>
  <sheetData>
    <row r="1" spans="1:10" ht="15" customHeight="1" x14ac:dyDescent="0.2">
      <c r="A1" s="30" t="s">
        <v>16</v>
      </c>
      <c r="B1" s="30"/>
      <c r="C1" s="30"/>
      <c r="D1" s="30"/>
      <c r="E1" s="30"/>
      <c r="F1" s="30"/>
      <c r="G1" s="30"/>
      <c r="H1" s="30"/>
      <c r="I1" s="30"/>
      <c r="J1" s="5" t="s">
        <v>0</v>
      </c>
    </row>
    <row r="2" spans="1:10" ht="56.25" x14ac:dyDescent="0.2">
      <c r="A2" s="4" t="s">
        <v>1</v>
      </c>
      <c r="B2" s="2" t="s">
        <v>7</v>
      </c>
      <c r="C2" s="2" t="s">
        <v>8</v>
      </c>
      <c r="D2" s="2" t="s">
        <v>9</v>
      </c>
      <c r="E2" s="2" t="s">
        <v>10</v>
      </c>
      <c r="F2" s="2" t="s">
        <v>11</v>
      </c>
      <c r="G2" s="2" t="s">
        <v>12</v>
      </c>
      <c r="H2" s="3" t="s">
        <v>13</v>
      </c>
      <c r="I2" s="2" t="s">
        <v>14</v>
      </c>
      <c r="J2" s="3" t="s">
        <v>15</v>
      </c>
    </row>
    <row r="3" spans="1:10" ht="15" customHeight="1" x14ac:dyDescent="0.2">
      <c r="A3" s="18" t="str">
        <f>A76</f>
        <v>2013</v>
      </c>
      <c r="B3" s="19"/>
      <c r="C3" s="19"/>
      <c r="D3" s="19"/>
      <c r="E3" s="19"/>
      <c r="F3" s="19"/>
      <c r="G3" s="19"/>
      <c r="H3" s="20"/>
      <c r="I3" s="19"/>
      <c r="J3" s="20"/>
    </row>
    <row r="4" spans="1:10" ht="15" customHeight="1" x14ac:dyDescent="0.2">
      <c r="A4" s="21" t="str">
        <f t="shared" ref="A4:J37" si="0">A77</f>
        <v>Q1</v>
      </c>
      <c r="B4" s="22">
        <f>B77</f>
        <v>21338.120135599998</v>
      </c>
      <c r="C4" s="22">
        <f t="shared" ref="C4:J4" si="1">C77</f>
        <v>6238.6178963000002</v>
      </c>
      <c r="D4" s="22">
        <f t="shared" si="1"/>
        <v>7983.3906823999996</v>
      </c>
      <c r="E4" s="22">
        <f t="shared" si="1"/>
        <v>187.23195010000001</v>
      </c>
      <c r="F4" s="22">
        <f t="shared" si="1"/>
        <v>45189.966593999998</v>
      </c>
      <c r="G4" s="22">
        <f t="shared" si="1"/>
        <v>-37675.960751999999</v>
      </c>
      <c r="H4" s="23">
        <f t="shared" si="1"/>
        <v>43753.451482999997</v>
      </c>
      <c r="I4" s="22">
        <f t="shared" si="1"/>
        <v>-7138.5256932000002</v>
      </c>
      <c r="J4" s="23">
        <f t="shared" si="1"/>
        <v>36054.755596199997</v>
      </c>
    </row>
    <row r="5" spans="1:10" ht="15" customHeight="1" x14ac:dyDescent="0.2">
      <c r="A5" s="21" t="str">
        <f t="shared" si="0"/>
        <v>Q2</v>
      </c>
      <c r="B5" s="22">
        <f t="shared" si="0"/>
        <v>21324.255525500001</v>
      </c>
      <c r="C5" s="22">
        <f t="shared" si="0"/>
        <v>6365.1708597999996</v>
      </c>
      <c r="D5" s="22">
        <f t="shared" si="0"/>
        <v>7698.1328291</v>
      </c>
      <c r="E5" s="22">
        <f t="shared" si="0"/>
        <v>329.91968759999997</v>
      </c>
      <c r="F5" s="22">
        <f t="shared" si="0"/>
        <v>47432.325152999998</v>
      </c>
      <c r="G5" s="22">
        <f t="shared" si="0"/>
        <v>-38113.289794999997</v>
      </c>
      <c r="H5" s="23">
        <f t="shared" si="0"/>
        <v>44836.653104999998</v>
      </c>
      <c r="I5" s="22">
        <f t="shared" si="0"/>
        <v>-7961.1182839000003</v>
      </c>
      <c r="J5" s="23">
        <f t="shared" si="0"/>
        <v>36678.923436800003</v>
      </c>
    </row>
    <row r="6" spans="1:10" ht="15" customHeight="1" x14ac:dyDescent="0.2">
      <c r="A6" s="21" t="str">
        <f t="shared" si="0"/>
        <v>Q3</v>
      </c>
      <c r="B6" s="22">
        <f t="shared" si="0"/>
        <v>21564.969355199999</v>
      </c>
      <c r="C6" s="22">
        <f t="shared" si="0"/>
        <v>6428.0653235</v>
      </c>
      <c r="D6" s="22">
        <f t="shared" si="0"/>
        <v>8919.5328969000002</v>
      </c>
      <c r="E6" s="22">
        <f t="shared" si="0"/>
        <v>101.94822430000001</v>
      </c>
      <c r="F6" s="22">
        <f t="shared" si="0"/>
        <v>46877.152533</v>
      </c>
      <c r="G6" s="22">
        <f t="shared" si="0"/>
        <v>-38508.531868999999</v>
      </c>
      <c r="H6" s="23">
        <f t="shared" si="0"/>
        <v>45786.076682999999</v>
      </c>
      <c r="I6" s="22">
        <f t="shared" si="0"/>
        <v>-7170.7157383000003</v>
      </c>
      <c r="J6" s="23">
        <f t="shared" si="0"/>
        <v>38466.921901100002</v>
      </c>
    </row>
    <row r="7" spans="1:10" ht="15" customHeight="1" x14ac:dyDescent="0.2">
      <c r="A7" s="21" t="str">
        <f t="shared" si="0"/>
        <v>Q4</v>
      </c>
      <c r="B7" s="22">
        <f t="shared" si="0"/>
        <v>21645.577062</v>
      </c>
      <c r="C7" s="22">
        <f t="shared" si="0"/>
        <v>6470.1425660000004</v>
      </c>
      <c r="D7" s="22">
        <f t="shared" si="0"/>
        <v>8640.8421751000005</v>
      </c>
      <c r="E7" s="22">
        <f t="shared" si="0"/>
        <v>-275.96767449999999</v>
      </c>
      <c r="F7" s="22">
        <f t="shared" si="0"/>
        <v>46516.778268000002</v>
      </c>
      <c r="G7" s="22">
        <f t="shared" si="0"/>
        <v>-38016.470714000003</v>
      </c>
      <c r="H7" s="23">
        <f t="shared" si="0"/>
        <v>45045.956219</v>
      </c>
      <c r="I7" s="22">
        <f t="shared" si="0"/>
        <v>-6989.3788981999996</v>
      </c>
      <c r="J7" s="23">
        <f t="shared" si="0"/>
        <v>39133.984360100003</v>
      </c>
    </row>
    <row r="8" spans="1:10" ht="15" customHeight="1" x14ac:dyDescent="0.2">
      <c r="A8" s="18" t="str">
        <f t="shared" si="0"/>
        <v>2014</v>
      </c>
      <c r="B8" s="22"/>
      <c r="C8" s="22"/>
      <c r="D8" s="22"/>
      <c r="E8" s="22"/>
      <c r="F8" s="22"/>
      <c r="G8" s="22"/>
      <c r="H8" s="23"/>
      <c r="I8" s="22"/>
      <c r="J8" s="23"/>
    </row>
    <row r="9" spans="1:10" ht="15" customHeight="1" x14ac:dyDescent="0.2">
      <c r="A9" s="21" t="str">
        <f t="shared" si="0"/>
        <v>Q1</v>
      </c>
      <c r="B9" s="22">
        <f t="shared" si="0"/>
        <v>21770.6330127</v>
      </c>
      <c r="C9" s="22">
        <f t="shared" si="0"/>
        <v>6486.3696803000003</v>
      </c>
      <c r="D9" s="22">
        <f t="shared" si="0"/>
        <v>9571.9132697999994</v>
      </c>
      <c r="E9" s="22">
        <f t="shared" si="0"/>
        <v>974.6309291</v>
      </c>
      <c r="F9" s="22">
        <f t="shared" si="0"/>
        <v>49181.725564</v>
      </c>
      <c r="G9" s="22">
        <f t="shared" si="0"/>
        <v>-41722.467096</v>
      </c>
      <c r="H9" s="23">
        <f t="shared" si="0"/>
        <v>46950.662750000003</v>
      </c>
      <c r="I9" s="22">
        <f t="shared" si="0"/>
        <v>-7585.3503172000001</v>
      </c>
      <c r="J9" s="23">
        <f t="shared" si="0"/>
        <v>39197.907270099997</v>
      </c>
    </row>
    <row r="10" spans="1:10" ht="15" customHeight="1" x14ac:dyDescent="0.2">
      <c r="A10" s="21" t="str">
        <f t="shared" si="0"/>
        <v>Q2</v>
      </c>
      <c r="B10" s="22">
        <f t="shared" si="0"/>
        <v>22140.783285400001</v>
      </c>
      <c r="C10" s="22">
        <f t="shared" si="0"/>
        <v>6625.9635128</v>
      </c>
      <c r="D10" s="22">
        <f t="shared" si="0"/>
        <v>9210.1831514999994</v>
      </c>
      <c r="E10" s="22">
        <f t="shared" si="0"/>
        <v>-1.4138478999999999</v>
      </c>
      <c r="F10" s="22">
        <f t="shared" si="0"/>
        <v>53559.164855000003</v>
      </c>
      <c r="G10" s="22">
        <f t="shared" si="0"/>
        <v>-43288.833570000003</v>
      </c>
      <c r="H10" s="23">
        <f t="shared" si="0"/>
        <v>49075.757726999997</v>
      </c>
      <c r="I10" s="22">
        <f t="shared" si="0"/>
        <v>-7964.3846819999999</v>
      </c>
      <c r="J10" s="23">
        <f t="shared" si="0"/>
        <v>40231.783210699999</v>
      </c>
    </row>
    <row r="11" spans="1:10" ht="15" customHeight="1" x14ac:dyDescent="0.2">
      <c r="A11" s="21" t="str">
        <f t="shared" si="0"/>
        <v>Q3</v>
      </c>
      <c r="B11" s="22">
        <f t="shared" si="0"/>
        <v>22317.9219548</v>
      </c>
      <c r="C11" s="22">
        <f t="shared" si="0"/>
        <v>6556.4186311000003</v>
      </c>
      <c r="D11" s="22">
        <f t="shared" si="0"/>
        <v>10640.663463299999</v>
      </c>
      <c r="E11" s="22">
        <f t="shared" si="0"/>
        <v>154.60967650000001</v>
      </c>
      <c r="F11" s="22">
        <f t="shared" si="0"/>
        <v>55217.358309000003</v>
      </c>
      <c r="G11" s="22">
        <f t="shared" si="0"/>
        <v>-46672.330074999998</v>
      </c>
      <c r="H11" s="23">
        <f t="shared" si="0"/>
        <v>49330.517809999998</v>
      </c>
      <c r="I11" s="22">
        <f t="shared" si="0"/>
        <v>-7739.9047686000004</v>
      </c>
      <c r="J11" s="23">
        <f t="shared" si="0"/>
        <v>41322.954659700001</v>
      </c>
    </row>
    <row r="12" spans="1:10" ht="15" customHeight="1" x14ac:dyDescent="0.2">
      <c r="A12" s="21" t="str">
        <f t="shared" si="0"/>
        <v>Q4</v>
      </c>
      <c r="B12" s="22">
        <f t="shared" si="0"/>
        <v>22613.030921900001</v>
      </c>
      <c r="C12" s="22">
        <f t="shared" si="0"/>
        <v>6535.0103965999997</v>
      </c>
      <c r="D12" s="22">
        <f t="shared" si="0"/>
        <v>10567.552006800001</v>
      </c>
      <c r="E12" s="22">
        <f t="shared" si="0"/>
        <v>2003.9076950000001</v>
      </c>
      <c r="F12" s="22">
        <f t="shared" si="0"/>
        <v>56013.697109000001</v>
      </c>
      <c r="G12" s="22">
        <f t="shared" si="0"/>
        <v>-47093.490807000002</v>
      </c>
      <c r="H12" s="23">
        <f t="shared" si="0"/>
        <v>49196.756012999998</v>
      </c>
      <c r="I12" s="22">
        <f t="shared" si="0"/>
        <v>-8125.4116673999997</v>
      </c>
      <c r="J12" s="23">
        <f t="shared" si="0"/>
        <v>42503.652657699997</v>
      </c>
    </row>
    <row r="13" spans="1:10" ht="15" customHeight="1" x14ac:dyDescent="0.2">
      <c r="A13" s="18" t="str">
        <f t="shared" si="0"/>
        <v>2015</v>
      </c>
      <c r="B13" s="22"/>
      <c r="C13" s="22"/>
      <c r="D13" s="22"/>
      <c r="E13" s="22"/>
      <c r="F13" s="22"/>
      <c r="G13" s="22"/>
      <c r="H13" s="23"/>
      <c r="I13" s="22"/>
      <c r="J13" s="23"/>
    </row>
    <row r="14" spans="1:10" ht="15" customHeight="1" x14ac:dyDescent="0.2">
      <c r="A14" s="21" t="str">
        <f t="shared" si="0"/>
        <v>Q1</v>
      </c>
      <c r="B14" s="22">
        <f t="shared" si="0"/>
        <v>22632.881241399999</v>
      </c>
      <c r="C14" s="22">
        <f t="shared" si="0"/>
        <v>6718.8473991000001</v>
      </c>
      <c r="D14" s="22">
        <f t="shared" si="0"/>
        <v>12267.6555023</v>
      </c>
      <c r="E14" s="22">
        <f t="shared" si="0"/>
        <v>390.97287920000002</v>
      </c>
      <c r="F14" s="22">
        <f t="shared" si="0"/>
        <v>76796.037442999994</v>
      </c>
      <c r="G14" s="22">
        <f t="shared" si="0"/>
        <v>-55275.493393999997</v>
      </c>
      <c r="H14" s="23">
        <f t="shared" si="0"/>
        <v>64125.573430999997</v>
      </c>
      <c r="I14" s="22">
        <f t="shared" si="0"/>
        <v>-16092.2675956</v>
      </c>
      <c r="J14" s="23">
        <f t="shared" si="0"/>
        <v>47498.414026099999</v>
      </c>
    </row>
    <row r="15" spans="1:10" ht="15" customHeight="1" x14ac:dyDescent="0.2">
      <c r="A15" s="21" t="str">
        <f t="shared" si="0"/>
        <v>Q2</v>
      </c>
      <c r="B15" s="22">
        <f t="shared" si="0"/>
        <v>22913.112423899998</v>
      </c>
      <c r="C15" s="22">
        <f t="shared" si="0"/>
        <v>6654.8140555</v>
      </c>
      <c r="D15" s="22">
        <f t="shared" si="0"/>
        <v>13479.836042499999</v>
      </c>
      <c r="E15" s="22">
        <f t="shared" si="0"/>
        <v>710.31036489999997</v>
      </c>
      <c r="F15" s="22">
        <f t="shared" si="0"/>
        <v>78314.628524</v>
      </c>
      <c r="G15" s="22">
        <f t="shared" si="0"/>
        <v>-58643.810396000001</v>
      </c>
      <c r="H15" s="23">
        <f t="shared" si="0"/>
        <v>64577.485731000001</v>
      </c>
      <c r="I15" s="22">
        <f t="shared" si="0"/>
        <v>-11308.280253299999</v>
      </c>
      <c r="J15" s="23">
        <f t="shared" si="0"/>
        <v>52378.414337200004</v>
      </c>
    </row>
    <row r="16" spans="1:10" ht="15" customHeight="1" x14ac:dyDescent="0.2">
      <c r="A16" s="21" t="str">
        <f t="shared" si="0"/>
        <v>Q3</v>
      </c>
      <c r="B16" s="22">
        <f t="shared" si="0"/>
        <v>23283.848708500002</v>
      </c>
      <c r="C16" s="22">
        <f t="shared" si="0"/>
        <v>6664.7096572</v>
      </c>
      <c r="D16" s="22">
        <f t="shared" si="0"/>
        <v>14666.228450299999</v>
      </c>
      <c r="E16" s="22">
        <f t="shared" si="0"/>
        <v>1956.0063488000001</v>
      </c>
      <c r="F16" s="22">
        <f t="shared" si="0"/>
        <v>81526.749815000003</v>
      </c>
      <c r="G16" s="22">
        <f t="shared" si="0"/>
        <v>-62579.313492000001</v>
      </c>
      <c r="H16" s="23">
        <f t="shared" si="0"/>
        <v>66224.475447000004</v>
      </c>
      <c r="I16" s="22">
        <f t="shared" si="0"/>
        <v>-17599.811699099999</v>
      </c>
      <c r="J16" s="23">
        <f t="shared" si="0"/>
        <v>48385.300580299998</v>
      </c>
    </row>
    <row r="17" spans="1:10" ht="15" customHeight="1" x14ac:dyDescent="0.2">
      <c r="A17" s="21" t="str">
        <f t="shared" si="0"/>
        <v>Q4</v>
      </c>
      <c r="B17" s="22">
        <f t="shared" si="0"/>
        <v>23427.484340499999</v>
      </c>
      <c r="C17" s="22">
        <f t="shared" si="0"/>
        <v>6775.8333258000002</v>
      </c>
      <c r="D17" s="22">
        <f t="shared" si="0"/>
        <v>21788.562470600002</v>
      </c>
      <c r="E17" s="22">
        <f t="shared" si="0"/>
        <v>1433.1397308000001</v>
      </c>
      <c r="F17" s="22">
        <f t="shared" si="0"/>
        <v>83526.035344000004</v>
      </c>
      <c r="G17" s="22">
        <f t="shared" si="0"/>
        <v>-67451.188657999999</v>
      </c>
      <c r="H17" s="23">
        <f t="shared" si="0"/>
        <v>67587.256315000006</v>
      </c>
      <c r="I17" s="22">
        <f t="shared" si="0"/>
        <v>-17028.316684099998</v>
      </c>
      <c r="J17" s="23">
        <f t="shared" si="0"/>
        <v>52436.442079</v>
      </c>
    </row>
    <row r="18" spans="1:10" ht="15" customHeight="1" x14ac:dyDescent="0.2">
      <c r="A18" s="18" t="str">
        <f t="shared" si="0"/>
        <v>2016</v>
      </c>
      <c r="B18" s="22"/>
      <c r="C18" s="22"/>
      <c r="D18" s="22"/>
      <c r="E18" s="22"/>
      <c r="F18" s="22"/>
      <c r="G18" s="22"/>
      <c r="H18" s="23"/>
      <c r="I18" s="22"/>
      <c r="J18" s="23"/>
    </row>
    <row r="19" spans="1:10" ht="15" customHeight="1" x14ac:dyDescent="0.2">
      <c r="A19" s="21" t="str">
        <f t="shared" si="0"/>
        <v>Q1</v>
      </c>
      <c r="B19" s="22">
        <f t="shared" si="0"/>
        <v>24385.391066</v>
      </c>
      <c r="C19" s="22">
        <f t="shared" si="0"/>
        <v>6869.5300484999998</v>
      </c>
      <c r="D19" s="22">
        <f t="shared" si="0"/>
        <v>20012.765348000001</v>
      </c>
      <c r="E19" s="22">
        <f t="shared" si="0"/>
        <v>495.70302270000002</v>
      </c>
      <c r="F19" s="22">
        <f t="shared" si="0"/>
        <v>81153.503817999997</v>
      </c>
      <c r="G19" s="22">
        <f t="shared" si="0"/>
        <v>-68892.450289999993</v>
      </c>
      <c r="H19" s="23">
        <f t="shared" si="0"/>
        <v>65802.735314000005</v>
      </c>
      <c r="I19" s="22">
        <f t="shared" si="0"/>
        <v>-11123.450854999999</v>
      </c>
      <c r="J19" s="23">
        <f t="shared" si="0"/>
        <v>53954.2941278</v>
      </c>
    </row>
    <row r="20" spans="1:10" ht="15" customHeight="1" x14ac:dyDescent="0.2">
      <c r="A20" s="21" t="str">
        <f t="shared" si="0"/>
        <v>Q2</v>
      </c>
      <c r="B20" s="22">
        <f t="shared" si="0"/>
        <v>24168.457131899999</v>
      </c>
      <c r="C20" s="22">
        <f t="shared" si="0"/>
        <v>6869.2409501000002</v>
      </c>
      <c r="D20" s="22">
        <f t="shared" si="0"/>
        <v>23251.5170621</v>
      </c>
      <c r="E20" s="22">
        <f t="shared" si="0"/>
        <v>195.09371150000001</v>
      </c>
      <c r="F20" s="22">
        <f t="shared" si="0"/>
        <v>80565.708522000001</v>
      </c>
      <c r="G20" s="22">
        <f t="shared" si="0"/>
        <v>-71551.640778999994</v>
      </c>
      <c r="H20" s="23">
        <f t="shared" si="0"/>
        <v>65967.774994000007</v>
      </c>
      <c r="I20" s="22">
        <f t="shared" si="0"/>
        <v>-11168.271945799999</v>
      </c>
      <c r="J20" s="23">
        <f t="shared" si="0"/>
        <v>54159.671228400002</v>
      </c>
    </row>
    <row r="21" spans="1:10" ht="15" customHeight="1" x14ac:dyDescent="0.2">
      <c r="A21" s="21" t="str">
        <f t="shared" si="0"/>
        <v>Q3</v>
      </c>
      <c r="B21" s="22">
        <f t="shared" si="0"/>
        <v>24291.083962699999</v>
      </c>
      <c r="C21" s="22">
        <f t="shared" si="0"/>
        <v>6957.1653061999996</v>
      </c>
      <c r="D21" s="22">
        <f t="shared" si="0"/>
        <v>23647.360276300002</v>
      </c>
      <c r="E21" s="22">
        <f t="shared" si="0"/>
        <v>161.51458160000001</v>
      </c>
      <c r="F21" s="22">
        <f t="shared" si="0"/>
        <v>82315.067198999997</v>
      </c>
      <c r="G21" s="22">
        <f t="shared" si="0"/>
        <v>-71872.460774000006</v>
      </c>
      <c r="H21" s="23">
        <f t="shared" si="0"/>
        <v>67001.987552999999</v>
      </c>
      <c r="I21" s="22">
        <f t="shared" si="0"/>
        <v>-14133.516325000001</v>
      </c>
      <c r="J21" s="23">
        <f t="shared" si="0"/>
        <v>52285.705878799999</v>
      </c>
    </row>
    <row r="22" spans="1:10" ht="15" customHeight="1" x14ac:dyDescent="0.2">
      <c r="A22" s="21" t="str">
        <f t="shared" si="0"/>
        <v>Q4</v>
      </c>
      <c r="B22" s="22">
        <f t="shared" si="0"/>
        <v>24635.543362799999</v>
      </c>
      <c r="C22" s="22">
        <f t="shared" si="0"/>
        <v>7077.320847</v>
      </c>
      <c r="D22" s="22">
        <f t="shared" si="0"/>
        <v>29487.784351099999</v>
      </c>
      <c r="E22" s="22">
        <f t="shared" si="0"/>
        <v>4074.0515375</v>
      </c>
      <c r="F22" s="22">
        <f t="shared" si="0"/>
        <v>83963.074603000001</v>
      </c>
      <c r="G22" s="22">
        <f t="shared" si="0"/>
        <v>-73019.524147000004</v>
      </c>
      <c r="H22" s="23">
        <f t="shared" si="0"/>
        <v>72619.411080999998</v>
      </c>
      <c r="I22" s="22">
        <f t="shared" si="0"/>
        <v>-14659.840996000001</v>
      </c>
      <c r="J22" s="23">
        <f t="shared" si="0"/>
        <v>60040.808427000004</v>
      </c>
    </row>
    <row r="23" spans="1:10" ht="15" customHeight="1" x14ac:dyDescent="0.2">
      <c r="A23" s="18" t="str">
        <f t="shared" si="0"/>
        <v>2017</v>
      </c>
      <c r="B23" s="22"/>
      <c r="C23" s="22"/>
      <c r="D23" s="22"/>
      <c r="E23" s="22"/>
      <c r="F23" s="22"/>
      <c r="G23" s="22"/>
      <c r="H23" s="23"/>
      <c r="I23" s="22"/>
      <c r="J23" s="23"/>
    </row>
    <row r="24" spans="1:10" ht="15" customHeight="1" x14ac:dyDescent="0.2">
      <c r="A24" s="21" t="str">
        <f t="shared" si="0"/>
        <v>Q1</v>
      </c>
      <c r="B24" s="22">
        <f t="shared" si="0"/>
        <v>25068.083625499999</v>
      </c>
      <c r="C24" s="22">
        <f t="shared" si="0"/>
        <v>7253.2074032999999</v>
      </c>
      <c r="D24" s="22">
        <f t="shared" si="0"/>
        <v>14351.210206100001</v>
      </c>
      <c r="E24" s="22">
        <f t="shared" si="0"/>
        <v>-538.73755819999997</v>
      </c>
      <c r="F24" s="22">
        <f t="shared" si="0"/>
        <v>86802.558395999993</v>
      </c>
      <c r="G24" s="22">
        <f t="shared" si="0"/>
        <v>-66011.411500999995</v>
      </c>
      <c r="H24" s="23">
        <f t="shared" si="0"/>
        <v>69703.829394999993</v>
      </c>
      <c r="I24" s="22">
        <f t="shared" si="0"/>
        <v>-15286.553293999999</v>
      </c>
      <c r="J24" s="23">
        <f t="shared" si="0"/>
        <v>54376.187947500002</v>
      </c>
    </row>
    <row r="25" spans="1:10" ht="15" customHeight="1" x14ac:dyDescent="0.2">
      <c r="A25" s="21" t="str">
        <f t="shared" si="0"/>
        <v>Q2</v>
      </c>
      <c r="B25" s="22">
        <f t="shared" si="0"/>
        <v>25110.123773200001</v>
      </c>
      <c r="C25" s="22">
        <f t="shared" si="0"/>
        <v>7306.6783488999999</v>
      </c>
      <c r="D25" s="22">
        <f t="shared" si="0"/>
        <v>46820.733521599999</v>
      </c>
      <c r="E25" s="22">
        <f t="shared" si="0"/>
        <v>2097.1391130000002</v>
      </c>
      <c r="F25" s="22">
        <f t="shared" si="0"/>
        <v>87484.191133</v>
      </c>
      <c r="G25" s="22">
        <f t="shared" si="0"/>
        <v>-98771.222924000002</v>
      </c>
      <c r="H25" s="23">
        <f t="shared" si="0"/>
        <v>72524.367998999995</v>
      </c>
      <c r="I25" s="22">
        <f t="shared" si="0"/>
        <v>-16200.974035900001</v>
      </c>
      <c r="J25" s="23">
        <f t="shared" si="0"/>
        <v>54932.769570999997</v>
      </c>
    </row>
    <row r="26" spans="1:10" ht="15" customHeight="1" x14ac:dyDescent="0.2">
      <c r="A26" s="21" t="str">
        <f t="shared" si="0"/>
        <v>Q3</v>
      </c>
      <c r="B26" s="22">
        <f t="shared" si="0"/>
        <v>25553.338311899999</v>
      </c>
      <c r="C26" s="22">
        <f t="shared" si="0"/>
        <v>7399.8137070000002</v>
      </c>
      <c r="D26" s="22">
        <f t="shared" si="0"/>
        <v>14549.8943521</v>
      </c>
      <c r="E26" s="22">
        <f t="shared" si="0"/>
        <v>3477.7979605999999</v>
      </c>
      <c r="F26" s="22">
        <f t="shared" si="0"/>
        <v>89077.128079999995</v>
      </c>
      <c r="G26" s="22">
        <f t="shared" si="0"/>
        <v>-63122.779591999999</v>
      </c>
      <c r="H26" s="23">
        <f t="shared" si="0"/>
        <v>75709.7</v>
      </c>
      <c r="I26" s="22">
        <f t="shared" si="0"/>
        <v>-13552.9217522</v>
      </c>
      <c r="J26" s="23">
        <f t="shared" si="0"/>
        <v>61221.617172400001</v>
      </c>
    </row>
    <row r="27" spans="1:10" ht="15" customHeight="1" x14ac:dyDescent="0.2">
      <c r="A27" s="21" t="str">
        <f t="shared" si="0"/>
        <v>Q4</v>
      </c>
      <c r="B27" s="22">
        <f t="shared" si="0"/>
        <v>25888.768423500002</v>
      </c>
      <c r="C27" s="22">
        <f t="shared" si="0"/>
        <v>7590.1434013999997</v>
      </c>
      <c r="D27" s="22">
        <f t="shared" si="0"/>
        <v>14536.395495299999</v>
      </c>
      <c r="E27" s="22">
        <f t="shared" si="0"/>
        <v>1091.8170542</v>
      </c>
      <c r="F27" s="22">
        <f t="shared" si="0"/>
        <v>95901.272272000002</v>
      </c>
      <c r="G27" s="22">
        <f t="shared" si="0"/>
        <v>-65155.103655999999</v>
      </c>
      <c r="H27" s="23">
        <f t="shared" si="0"/>
        <v>78913.356744000004</v>
      </c>
      <c r="I27" s="22">
        <f t="shared" si="0"/>
        <v>-17185.332789299999</v>
      </c>
      <c r="J27" s="23">
        <f t="shared" si="0"/>
        <v>63890.435770800003</v>
      </c>
    </row>
    <row r="28" spans="1:10" ht="15" customHeight="1" x14ac:dyDescent="0.2">
      <c r="A28" s="18" t="str">
        <f t="shared" si="0"/>
        <v>2018</v>
      </c>
      <c r="B28" s="22"/>
      <c r="C28" s="22"/>
      <c r="D28" s="22"/>
      <c r="E28" s="22"/>
      <c r="F28" s="22"/>
      <c r="G28" s="22"/>
      <c r="H28" s="23"/>
      <c r="I28" s="22"/>
      <c r="J28" s="23"/>
    </row>
    <row r="29" spans="1:10" ht="15" customHeight="1" x14ac:dyDescent="0.2">
      <c r="A29" s="21" t="str">
        <f t="shared" si="0"/>
        <v>Q1</v>
      </c>
      <c r="B29" s="22">
        <f t="shared" si="0"/>
        <v>26197.232053799999</v>
      </c>
      <c r="C29" s="22">
        <f t="shared" si="0"/>
        <v>7798.1091302000004</v>
      </c>
      <c r="D29" s="22">
        <f t="shared" si="0"/>
        <v>17399.787899200001</v>
      </c>
      <c r="E29" s="22">
        <f t="shared" si="0"/>
        <v>1935.2176388</v>
      </c>
      <c r="F29" s="22">
        <f t="shared" si="0"/>
        <v>93648.858661999999</v>
      </c>
      <c r="G29" s="22">
        <f t="shared" ref="G29:J29" si="2">G102</f>
        <v>-66287.619003</v>
      </c>
      <c r="H29" s="23">
        <f t="shared" si="2"/>
        <v>79663.805598000006</v>
      </c>
      <c r="I29" s="22">
        <f t="shared" si="2"/>
        <v>-16947.3250874</v>
      </c>
      <c r="J29" s="23">
        <f t="shared" si="2"/>
        <v>62087.618544700003</v>
      </c>
    </row>
    <row r="30" spans="1:10" ht="15" customHeight="1" x14ac:dyDescent="0.2">
      <c r="A30" s="21" t="str">
        <f t="shared" si="0"/>
        <v>Q2</v>
      </c>
      <c r="B30" s="22">
        <f t="shared" ref="B30:J30" si="3">B103</f>
        <v>26647.3621136</v>
      </c>
      <c r="C30" s="22">
        <f t="shared" si="3"/>
        <v>8011.1203767999996</v>
      </c>
      <c r="D30" s="22">
        <f t="shared" si="3"/>
        <v>13875.241005600001</v>
      </c>
      <c r="E30" s="22">
        <f t="shared" si="3"/>
        <v>30.010287099999999</v>
      </c>
      <c r="F30" s="22">
        <f t="shared" si="3"/>
        <v>98388.187032999995</v>
      </c>
      <c r="G30" s="22">
        <f t="shared" si="3"/>
        <v>-67393.161168999999</v>
      </c>
      <c r="H30" s="23">
        <f t="shared" si="3"/>
        <v>80180.220696999997</v>
      </c>
      <c r="I30" s="22">
        <f t="shared" si="3"/>
        <v>-16014.707842</v>
      </c>
      <c r="J30" s="23">
        <f t="shared" si="3"/>
        <v>63685.4618415</v>
      </c>
    </row>
    <row r="31" spans="1:10" ht="15" customHeight="1" x14ac:dyDescent="0.2">
      <c r="A31" s="21" t="str">
        <f t="shared" si="0"/>
        <v>Q3</v>
      </c>
      <c r="B31" s="22">
        <f t="shared" ref="B31:J31" si="4">B104</f>
        <v>26947.689923000002</v>
      </c>
      <c r="C31" s="22">
        <f t="shared" si="4"/>
        <v>8122.1110453000001</v>
      </c>
      <c r="D31" s="22">
        <f t="shared" si="4"/>
        <v>21364.307678900001</v>
      </c>
      <c r="E31" s="22">
        <f t="shared" si="4"/>
        <v>-337.95953259999999</v>
      </c>
      <c r="F31" s="22">
        <f t="shared" si="4"/>
        <v>100177.57670400001</v>
      </c>
      <c r="G31" s="22">
        <f t="shared" si="4"/>
        <v>-74877.305863000001</v>
      </c>
      <c r="H31" s="23">
        <f t="shared" si="4"/>
        <v>82159.902331999998</v>
      </c>
      <c r="I31" s="22">
        <f t="shared" si="4"/>
        <v>-16221.9030349</v>
      </c>
      <c r="J31" s="23">
        <f t="shared" si="4"/>
        <v>64801.353985299997</v>
      </c>
    </row>
    <row r="32" spans="1:10" ht="15" customHeight="1" x14ac:dyDescent="0.2">
      <c r="A32" s="21" t="str">
        <f t="shared" si="0"/>
        <v>Q4</v>
      </c>
      <c r="B32" s="22">
        <f t="shared" ref="B32:J32" si="5">B105</f>
        <v>27170.300528399999</v>
      </c>
      <c r="C32" s="22">
        <f t="shared" si="5"/>
        <v>8174.9673691999997</v>
      </c>
      <c r="D32" s="22">
        <f t="shared" si="5"/>
        <v>23488.9627507</v>
      </c>
      <c r="E32" s="22">
        <f t="shared" si="5"/>
        <v>-365.3650849</v>
      </c>
      <c r="F32" s="22">
        <f t="shared" si="5"/>
        <v>103824.824467</v>
      </c>
      <c r="G32" s="22">
        <f t="shared" si="5"/>
        <v>-79710.929751999996</v>
      </c>
      <c r="H32" s="23">
        <f t="shared" si="5"/>
        <v>81958.975078999996</v>
      </c>
      <c r="I32" s="22">
        <f t="shared" si="5"/>
        <v>-21799.278204900002</v>
      </c>
      <c r="J32" s="23">
        <f t="shared" si="5"/>
        <v>62312.840919499999</v>
      </c>
    </row>
    <row r="33" spans="1:10" ht="15" customHeight="1" x14ac:dyDescent="0.2">
      <c r="A33" s="18" t="str">
        <f t="shared" si="0"/>
        <v>2019</v>
      </c>
      <c r="B33" s="22"/>
      <c r="C33" s="22"/>
      <c r="D33" s="22"/>
      <c r="E33" s="22"/>
      <c r="F33" s="22"/>
      <c r="G33" s="22"/>
      <c r="H33" s="23"/>
      <c r="I33" s="22"/>
      <c r="J33" s="23"/>
    </row>
    <row r="34" spans="1:10" ht="15" customHeight="1" x14ac:dyDescent="0.2">
      <c r="A34" s="21" t="str">
        <f t="shared" si="0"/>
        <v>Q1</v>
      </c>
      <c r="B34" s="22">
        <f t="shared" ref="B34:J34" si="6">B107</f>
        <v>27609.247947799999</v>
      </c>
      <c r="C34" s="22">
        <f t="shared" si="6"/>
        <v>8256.7682260000001</v>
      </c>
      <c r="D34" s="22">
        <f t="shared" si="6"/>
        <v>20178.222684799999</v>
      </c>
      <c r="E34" s="22">
        <f t="shared" si="6"/>
        <v>1506.6522949</v>
      </c>
      <c r="F34" s="22">
        <f t="shared" si="6"/>
        <v>106483.24265</v>
      </c>
      <c r="G34" s="22">
        <f t="shared" si="6"/>
        <v>-78014.611955999993</v>
      </c>
      <c r="H34" s="23">
        <f t="shared" si="6"/>
        <v>84601.032359000004</v>
      </c>
      <c r="I34" s="22">
        <f t="shared" si="6"/>
        <v>-18973.955204400001</v>
      </c>
      <c r="J34" s="23">
        <f t="shared" si="6"/>
        <v>65871.363830000002</v>
      </c>
    </row>
    <row r="35" spans="1:10" ht="15" customHeight="1" x14ac:dyDescent="0.2">
      <c r="A35" s="21" t="str">
        <f t="shared" si="0"/>
        <v>Q2</v>
      </c>
      <c r="B35" s="22">
        <f t="shared" ref="B35:J35" si="7">B108</f>
        <v>28023.586162799998</v>
      </c>
      <c r="C35" s="22">
        <f t="shared" si="7"/>
        <v>8362.9564621000009</v>
      </c>
      <c r="D35" s="22">
        <f t="shared" si="7"/>
        <v>44174.9412591</v>
      </c>
      <c r="E35" s="22">
        <f t="shared" si="7"/>
        <v>-1308.5999684000001</v>
      </c>
      <c r="F35" s="22">
        <f t="shared" si="7"/>
        <v>108696.07091900001</v>
      </c>
      <c r="G35" s="22">
        <f t="shared" si="7"/>
        <v>-108414.967086</v>
      </c>
      <c r="H35" s="23">
        <f t="shared" si="7"/>
        <v>86054.78559</v>
      </c>
      <c r="I35" s="22">
        <f t="shared" si="7"/>
        <v>-20241.222412499999</v>
      </c>
      <c r="J35" s="23">
        <f t="shared" si="7"/>
        <v>64556.676753899999</v>
      </c>
    </row>
    <row r="36" spans="1:10" ht="15" customHeight="1" x14ac:dyDescent="0.2">
      <c r="A36" s="21" t="str">
        <f t="shared" si="0"/>
        <v>Q3</v>
      </c>
      <c r="B36" s="22">
        <f t="shared" ref="B36:J36" si="8">B109</f>
        <v>28322.5665123</v>
      </c>
      <c r="C36" s="22">
        <f t="shared" si="8"/>
        <v>8571.9232331000003</v>
      </c>
      <c r="D36" s="22">
        <f t="shared" si="8"/>
        <v>21557.444893700002</v>
      </c>
      <c r="E36" s="22">
        <f t="shared" si="8"/>
        <v>117.4110388</v>
      </c>
      <c r="F36" s="22">
        <f t="shared" si="8"/>
        <v>111352.92880199999</v>
      </c>
      <c r="G36" s="22">
        <f t="shared" si="8"/>
        <v>-82181.622732999997</v>
      </c>
      <c r="H36" s="23">
        <f t="shared" si="8"/>
        <v>87606.740583000006</v>
      </c>
      <c r="I36" s="22">
        <f t="shared" si="8"/>
        <v>-20565.471975</v>
      </c>
      <c r="J36" s="23">
        <f t="shared" si="8"/>
        <v>65850.510011699997</v>
      </c>
    </row>
    <row r="37" spans="1:10" ht="15" customHeight="1" x14ac:dyDescent="0.2">
      <c r="A37" s="6"/>
      <c r="B37" s="7"/>
      <c r="C37" s="7"/>
      <c r="D37" s="7"/>
      <c r="E37" s="7"/>
      <c r="F37" s="7"/>
      <c r="G37" s="7"/>
      <c r="H37" s="8"/>
      <c r="I37" s="9"/>
      <c r="J37" s="8"/>
    </row>
    <row r="38" spans="1:10" ht="15" customHeight="1" x14ac:dyDescent="0.2">
      <c r="A38" s="29" t="s">
        <v>6</v>
      </c>
      <c r="B38" s="29"/>
      <c r="C38" s="29"/>
      <c r="D38" s="29"/>
      <c r="E38" s="29"/>
      <c r="F38" s="29"/>
      <c r="G38" s="29"/>
      <c r="H38" s="29"/>
      <c r="I38" s="29"/>
      <c r="J38" s="29"/>
    </row>
    <row r="39" spans="1:10" ht="15" customHeight="1" x14ac:dyDescent="0.2">
      <c r="A39" s="18" t="str">
        <f>A112</f>
        <v>2013</v>
      </c>
      <c r="B39" s="24"/>
      <c r="C39" s="24"/>
      <c r="D39" s="24"/>
      <c r="E39" s="24"/>
      <c r="F39" s="24"/>
      <c r="G39" s="24"/>
      <c r="H39" s="25"/>
      <c r="I39" s="26"/>
      <c r="J39" s="25"/>
    </row>
    <row r="40" spans="1:10" ht="15" customHeight="1" x14ac:dyDescent="0.2">
      <c r="A40" s="21" t="str">
        <f>A113</f>
        <v>Q1</v>
      </c>
      <c r="B40" s="27">
        <f>B113</f>
        <v>0.170182448029088</v>
      </c>
      <c r="C40" s="27">
        <f t="shared" ref="C40:J40" si="9">C113</f>
        <v>-1.7843849414466399</v>
      </c>
      <c r="D40" s="27">
        <f t="shared" si="9"/>
        <v>6.4995299294038604</v>
      </c>
      <c r="E40" s="27"/>
      <c r="F40" s="27">
        <f t="shared" si="9"/>
        <v>-2.8016547520623001</v>
      </c>
      <c r="G40" s="27">
        <f t="shared" si="9"/>
        <v>-1.0183116320279999</v>
      </c>
      <c r="H40" s="28">
        <f t="shared" si="9"/>
        <v>0.44832688958331701</v>
      </c>
      <c r="I40" s="27"/>
      <c r="J40" s="28">
        <f t="shared" si="9"/>
        <v>2.56344533870314</v>
      </c>
    </row>
    <row r="41" spans="1:10" ht="15" customHeight="1" x14ac:dyDescent="0.2">
      <c r="A41" s="21" t="str">
        <f>A114</f>
        <v>Q2</v>
      </c>
      <c r="B41" s="27">
        <f>B114</f>
        <v>-6.4975780489984203E-2</v>
      </c>
      <c r="C41" s="27">
        <f>C114</f>
        <v>2.02854166745901</v>
      </c>
      <c r="D41" s="27">
        <f>D114</f>
        <v>-3.5731415967011699</v>
      </c>
      <c r="E41" s="27"/>
      <c r="F41" s="27">
        <f t="shared" ref="F41:H41" si="10">F114</f>
        <v>4.9620717340776297</v>
      </c>
      <c r="G41" s="27">
        <f t="shared" si="10"/>
        <v>1.1607641431593301</v>
      </c>
      <c r="H41" s="28">
        <f t="shared" si="10"/>
        <v>2.47569411163109</v>
      </c>
      <c r="I41" s="27"/>
      <c r="J41" s="28">
        <f t="shared" ref="J41" si="11">J114</f>
        <v>1.73116647243559</v>
      </c>
    </row>
    <row r="42" spans="1:10" ht="15" customHeight="1" x14ac:dyDescent="0.2">
      <c r="A42" s="21" t="str">
        <f>A115</f>
        <v>Q3</v>
      </c>
      <c r="B42" s="27">
        <f>B115</f>
        <v>1.12882641746694</v>
      </c>
      <c r="C42" s="27">
        <f>C115</f>
        <v>0.98810330602776597</v>
      </c>
      <c r="D42" s="27">
        <f>D115</f>
        <v>15.866185929956201</v>
      </c>
      <c r="E42" s="27"/>
      <c r="F42" s="27">
        <f t="shared" ref="F42:H42" si="12">F115</f>
        <v>-1.17045204553899</v>
      </c>
      <c r="G42" s="27">
        <f t="shared" si="12"/>
        <v>1.0370190453930599</v>
      </c>
      <c r="H42" s="28">
        <f t="shared" si="12"/>
        <v>2.1175166125281701</v>
      </c>
      <c r="I42" s="27"/>
      <c r="J42" s="28">
        <f t="shared" ref="J42" si="13">J115</f>
        <v>4.8747299450618398</v>
      </c>
    </row>
    <row r="43" spans="1:10" ht="15" customHeight="1" x14ac:dyDescent="0.2">
      <c r="A43" s="21" t="str">
        <f>A116</f>
        <v>Q4</v>
      </c>
      <c r="B43" s="27">
        <f>B116</f>
        <v>0.373790036388644</v>
      </c>
      <c r="C43" s="27">
        <f>C116</f>
        <v>0.65458641725641997</v>
      </c>
      <c r="D43" s="27">
        <f>D116</f>
        <v>-3.1244990631388201</v>
      </c>
      <c r="E43" s="27"/>
      <c r="F43" s="27">
        <f t="shared" ref="F43:H43" si="14">F116</f>
        <v>-0.76876312985586504</v>
      </c>
      <c r="G43" s="27">
        <f t="shared" si="14"/>
        <v>-1.27779775316782</v>
      </c>
      <c r="H43" s="28">
        <f t="shared" si="14"/>
        <v>-1.6164749583683</v>
      </c>
      <c r="I43" s="27"/>
      <c r="J43" s="28">
        <f t="shared" ref="J43" si="15">J116</f>
        <v>1.73411966966071</v>
      </c>
    </row>
    <row r="44" spans="1:10" ht="15" customHeight="1" x14ac:dyDescent="0.2">
      <c r="A44" s="18" t="str">
        <f>A117</f>
        <v>2014</v>
      </c>
      <c r="B44" s="27"/>
      <c r="C44" s="27"/>
      <c r="D44" s="27"/>
      <c r="E44" s="27"/>
      <c r="F44" s="27"/>
      <c r="G44" s="27"/>
      <c r="H44" s="28"/>
      <c r="I44" s="27"/>
      <c r="J44" s="28"/>
    </row>
    <row r="45" spans="1:10" ht="15" customHeight="1" x14ac:dyDescent="0.2">
      <c r="A45" s="21" t="str">
        <f>A118</f>
        <v>Q1</v>
      </c>
      <c r="B45" s="27">
        <f>B118</f>
        <v>0.57774366717875403</v>
      </c>
      <c r="C45" s="27">
        <f>C118</f>
        <v>0.25079994968382202</v>
      </c>
      <c r="D45" s="27">
        <f>D118</f>
        <v>10.775235513304899</v>
      </c>
      <c r="E45" s="27"/>
      <c r="F45" s="27">
        <f t="shared" ref="F45:H45" si="16">F118</f>
        <v>5.7290022981520101</v>
      </c>
      <c r="G45" s="27">
        <f t="shared" si="16"/>
        <v>9.7483967143620696</v>
      </c>
      <c r="H45" s="28">
        <f t="shared" si="16"/>
        <v>4.2283629672325898</v>
      </c>
      <c r="I45" s="27"/>
      <c r="J45" s="28">
        <f t="shared" ref="J45" si="17">J118</f>
        <v>0.163343730635224</v>
      </c>
    </row>
    <row r="46" spans="1:10" ht="15" customHeight="1" x14ac:dyDescent="0.2">
      <c r="A46" s="21" t="str">
        <f>A119</f>
        <v>Q2</v>
      </c>
      <c r="B46" s="27">
        <f>B119</f>
        <v>1.7002274232635901</v>
      </c>
      <c r="C46" s="27">
        <f>C119</f>
        <v>2.15211033876108</v>
      </c>
      <c r="D46" s="27">
        <f>D119</f>
        <v>-3.7790785196652599</v>
      </c>
      <c r="E46" s="27"/>
      <c r="F46" s="27">
        <f t="shared" ref="F46:H46" si="18">F119</f>
        <v>8.9005402734469996</v>
      </c>
      <c r="G46" s="27">
        <f t="shared" si="18"/>
        <v>3.7542518048990798</v>
      </c>
      <c r="H46" s="28">
        <f t="shared" si="18"/>
        <v>4.5262299880953103</v>
      </c>
      <c r="I46" s="27"/>
      <c r="J46" s="28">
        <f t="shared" ref="J46" si="19">J119</f>
        <v>2.6375794337077698</v>
      </c>
    </row>
    <row r="47" spans="1:10" ht="15" customHeight="1" x14ac:dyDescent="0.2">
      <c r="A47" s="21" t="str">
        <f>A120</f>
        <v>Q3</v>
      </c>
      <c r="B47" s="27">
        <f>B120</f>
        <v>0.800056019322537</v>
      </c>
      <c r="C47" s="27">
        <f>C120</f>
        <v>-1.0495814165842201</v>
      </c>
      <c r="D47" s="27">
        <f>D120</f>
        <v>15.531507769929901</v>
      </c>
      <c r="E47" s="27"/>
      <c r="F47" s="27">
        <f t="shared" ref="F47:H47" si="20">F120</f>
        <v>3.0960031928974199</v>
      </c>
      <c r="G47" s="27">
        <f t="shared" si="20"/>
        <v>7.8160953436842604</v>
      </c>
      <c r="H47" s="28">
        <f t="shared" si="20"/>
        <v>0.51911594400066996</v>
      </c>
      <c r="I47" s="27"/>
      <c r="J47" s="28">
        <f t="shared" ref="J47" si="21">J120</f>
        <v>2.7122124895269302</v>
      </c>
    </row>
    <row r="48" spans="1:10" ht="15" customHeight="1" x14ac:dyDescent="0.2">
      <c r="A48" s="21" t="str">
        <f>A121</f>
        <v>Q4</v>
      </c>
      <c r="B48" s="27">
        <f>B121</f>
        <v>1.3222959005667201</v>
      </c>
      <c r="C48" s="27">
        <f>C121</f>
        <v>-0.32652330036479998</v>
      </c>
      <c r="D48" s="27">
        <f>D121</f>
        <v>-0.68709490486342795</v>
      </c>
      <c r="E48" s="27"/>
      <c r="F48" s="27">
        <f t="shared" ref="F48:H48" si="22">F121</f>
        <v>1.44218923973805</v>
      </c>
      <c r="G48" s="27">
        <f t="shared" si="22"/>
        <v>0.90237777141879405</v>
      </c>
      <c r="H48" s="28">
        <f t="shared" si="22"/>
        <v>-0.27115425286066103</v>
      </c>
      <c r="I48" s="27"/>
      <c r="J48" s="28">
        <f t="shared" ref="J48" si="23">J121</f>
        <v>2.8572448599651201</v>
      </c>
    </row>
    <row r="49" spans="1:10" ht="15" customHeight="1" x14ac:dyDescent="0.2">
      <c r="A49" s="18" t="str">
        <f>A122</f>
        <v>2015</v>
      </c>
      <c r="B49" s="27"/>
      <c r="C49" s="27"/>
      <c r="D49" s="27"/>
      <c r="E49" s="27"/>
      <c r="F49" s="27"/>
      <c r="G49" s="27"/>
      <c r="H49" s="28"/>
      <c r="I49" s="27"/>
      <c r="J49" s="28"/>
    </row>
    <row r="50" spans="1:10" ht="15" customHeight="1" x14ac:dyDescent="0.2">
      <c r="A50" s="21" t="str">
        <f>A123</f>
        <v>Q1</v>
      </c>
      <c r="B50" s="27">
        <f>B123</f>
        <v>8.7782657568347106E-2</v>
      </c>
      <c r="C50" s="27">
        <f>C123</f>
        <v>2.8131095643802801</v>
      </c>
      <c r="D50" s="27">
        <f>D123</f>
        <v>16.087959580478199</v>
      </c>
      <c r="E50" s="27"/>
      <c r="F50" s="27">
        <f t="shared" ref="F50:H50" si="24">F123</f>
        <v>37.102247140656601</v>
      </c>
      <c r="G50" s="27">
        <f t="shared" si="24"/>
        <v>17.373956457234701</v>
      </c>
      <c r="H50" s="28">
        <f t="shared" si="24"/>
        <v>30.345125629940199</v>
      </c>
      <c r="I50" s="27"/>
      <c r="J50" s="28">
        <f t="shared" ref="J50" si="25">J123</f>
        <v>11.751369720209601</v>
      </c>
    </row>
    <row r="51" spans="1:10" ht="15" customHeight="1" x14ac:dyDescent="0.2">
      <c r="A51" s="21" t="str">
        <f>A124</f>
        <v>Q2</v>
      </c>
      <c r="B51" s="27">
        <f>B124</f>
        <v>1.2381595587017</v>
      </c>
      <c r="C51" s="27">
        <f>C124</f>
        <v>-0.95304060051397699</v>
      </c>
      <c r="D51" s="27">
        <f>D124</f>
        <v>9.8811100456214707</v>
      </c>
      <c r="E51" s="27"/>
      <c r="F51" s="27">
        <f t="shared" ref="F51:H51" si="26">F124</f>
        <v>1.9774341640050701</v>
      </c>
      <c r="G51" s="27">
        <f t="shared" si="26"/>
        <v>6.0936896175505204</v>
      </c>
      <c r="H51" s="28">
        <f t="shared" si="26"/>
        <v>0.70473022823922504</v>
      </c>
      <c r="I51" s="27"/>
      <c r="J51" s="28">
        <f t="shared" ref="J51" si="27">J124</f>
        <v>10.2740279042127</v>
      </c>
    </row>
    <row r="52" spans="1:10" ht="15" customHeight="1" x14ac:dyDescent="0.2">
      <c r="A52" s="21" t="str">
        <f>A125</f>
        <v>Q3</v>
      </c>
      <c r="B52" s="27">
        <f>B125</f>
        <v>1.61800927670261</v>
      </c>
      <c r="C52" s="27">
        <f>C125</f>
        <v>0.14869839513880201</v>
      </c>
      <c r="D52" s="27">
        <f>D125</f>
        <v>8.8012376712852696</v>
      </c>
      <c r="E52" s="27"/>
      <c r="F52" s="27">
        <f t="shared" ref="F52:H52" si="28">F125</f>
        <v>4.1015597616167199</v>
      </c>
      <c r="G52" s="27">
        <f t="shared" si="28"/>
        <v>6.7108584340359201</v>
      </c>
      <c r="H52" s="28">
        <f t="shared" si="28"/>
        <v>2.5504085477415601</v>
      </c>
      <c r="I52" s="27"/>
      <c r="J52" s="28">
        <f t="shared" ref="J52" si="29">J125</f>
        <v>-7.6235865621919601</v>
      </c>
    </row>
    <row r="53" spans="1:10" ht="15" customHeight="1" x14ac:dyDescent="0.2">
      <c r="A53" s="21" t="str">
        <f>A126</f>
        <v>Q4</v>
      </c>
      <c r="B53" s="27">
        <f>B126</f>
        <v>0.61688956064880296</v>
      </c>
      <c r="C53" s="27">
        <f>C126</f>
        <v>1.6673444803398301</v>
      </c>
      <c r="D53" s="27">
        <f>D126</f>
        <v>48.562819299015601</v>
      </c>
      <c r="E53" s="27"/>
      <c r="F53" s="27">
        <f t="shared" ref="F53:H53" si="30">F126</f>
        <v>2.4523061860515201</v>
      </c>
      <c r="G53" s="27">
        <f t="shared" si="30"/>
        <v>7.7851208237092804</v>
      </c>
      <c r="H53" s="28">
        <f t="shared" si="30"/>
        <v>2.0578205547141701</v>
      </c>
      <c r="I53" s="27"/>
      <c r="J53" s="28">
        <f t="shared" ref="J53" si="31">J126</f>
        <v>8.3726699020433895</v>
      </c>
    </row>
    <row r="54" spans="1:10" ht="15" customHeight="1" x14ac:dyDescent="0.2">
      <c r="A54" s="18" t="str">
        <f>A127</f>
        <v>2016</v>
      </c>
      <c r="B54" s="27"/>
      <c r="C54" s="27"/>
      <c r="D54" s="27"/>
      <c r="E54" s="27"/>
      <c r="F54" s="27"/>
      <c r="G54" s="27"/>
      <c r="H54" s="28"/>
      <c r="I54" s="27"/>
      <c r="J54" s="28"/>
    </row>
    <row r="55" spans="1:10" ht="15" customHeight="1" x14ac:dyDescent="0.2">
      <c r="A55" s="21" t="str">
        <f>A128</f>
        <v>Q1</v>
      </c>
      <c r="B55" s="27">
        <f>B128</f>
        <v>4.0888159888513096</v>
      </c>
      <c r="C55" s="27">
        <f>C128</f>
        <v>1.38280737135661</v>
      </c>
      <c r="D55" s="27">
        <f>D128</f>
        <v>-8.1501343881503896</v>
      </c>
      <c r="E55" s="27"/>
      <c r="F55" s="27">
        <f t="shared" ref="F55:H55" si="32">F128</f>
        <v>-2.8404694610833499</v>
      </c>
      <c r="G55" s="27">
        <f t="shared" si="32"/>
        <v>2.1367475661662199</v>
      </c>
      <c r="H55" s="28">
        <f t="shared" si="32"/>
        <v>-2.6403217089964199</v>
      </c>
      <c r="I55" s="27"/>
      <c r="J55" s="28">
        <f t="shared" ref="J55" si="33">J128</f>
        <v>2.8946511025923898</v>
      </c>
    </row>
    <row r="56" spans="1:10" ht="15" customHeight="1" x14ac:dyDescent="0.2">
      <c r="A56" s="21" t="str">
        <f>A129</f>
        <v>Q2</v>
      </c>
      <c r="B56" s="27">
        <f>B129</f>
        <v>-0.88960613144509804</v>
      </c>
      <c r="C56" s="27">
        <f>C129</f>
        <v>-4.2084159754485198E-3</v>
      </c>
      <c r="D56" s="27">
        <f>D129</f>
        <v>16.183429215211699</v>
      </c>
      <c r="E56" s="27"/>
      <c r="F56" s="27">
        <f t="shared" ref="F56:H56" si="34">F129</f>
        <v>-0.72430057649540702</v>
      </c>
      <c r="G56" s="27">
        <f t="shared" si="34"/>
        <v>3.8599156769809202</v>
      </c>
      <c r="H56" s="28">
        <f t="shared" si="34"/>
        <v>0.25080975617877099</v>
      </c>
      <c r="I56" s="27"/>
      <c r="J56" s="28">
        <f t="shared" ref="J56" si="35">J129</f>
        <v>0.38065014827834998</v>
      </c>
    </row>
    <row r="57" spans="1:10" ht="15" customHeight="1" x14ac:dyDescent="0.2">
      <c r="A57" s="21" t="str">
        <f>A130</f>
        <v>Q3</v>
      </c>
      <c r="B57" s="27">
        <f>B130</f>
        <v>0.50738377766839104</v>
      </c>
      <c r="C57" s="27">
        <f>C130</f>
        <v>1.27997193196026</v>
      </c>
      <c r="D57" s="27">
        <f>D130</f>
        <v>1.70244037471958</v>
      </c>
      <c r="E57" s="27"/>
      <c r="F57" s="27">
        <f t="shared" ref="F57:H57" si="36">F130</f>
        <v>2.1713439986967802</v>
      </c>
      <c r="G57" s="27">
        <f t="shared" si="36"/>
        <v>0.44837545513585197</v>
      </c>
      <c r="H57" s="28">
        <f t="shared" si="36"/>
        <v>1.56775419376212</v>
      </c>
      <c r="I57" s="27"/>
      <c r="J57" s="28">
        <f t="shared" ref="J57" si="37">J130</f>
        <v>-3.4600751945062398</v>
      </c>
    </row>
    <row r="58" spans="1:10" ht="15" customHeight="1" x14ac:dyDescent="0.2">
      <c r="A58" s="21" t="str">
        <f>A131</f>
        <v>Q4</v>
      </c>
      <c r="B58" s="27">
        <f>B131</f>
        <v>1.41804869897504</v>
      </c>
      <c r="C58" s="27">
        <f>C131</f>
        <v>1.7270761224103901</v>
      </c>
      <c r="D58" s="27">
        <f>D131</f>
        <v>24.697995913960099</v>
      </c>
      <c r="E58" s="27"/>
      <c r="F58" s="27">
        <f t="shared" ref="F58:H58" si="38">F131</f>
        <v>2.0020725974940499</v>
      </c>
      <c r="G58" s="27">
        <f t="shared" si="38"/>
        <v>1.5959706411151</v>
      </c>
      <c r="H58" s="28">
        <f t="shared" si="38"/>
        <v>8.3839655108089097</v>
      </c>
      <c r="I58" s="27"/>
      <c r="J58" s="28">
        <f t="shared" ref="J58" si="39">J131</f>
        <v>14.832165728385901</v>
      </c>
    </row>
    <row r="59" spans="1:10" ht="15" customHeight="1" x14ac:dyDescent="0.2">
      <c r="A59" s="18" t="str">
        <f>A132</f>
        <v>2017</v>
      </c>
      <c r="B59" s="27"/>
      <c r="C59" s="27"/>
      <c r="D59" s="27"/>
      <c r="E59" s="27"/>
      <c r="F59" s="27"/>
      <c r="G59" s="27"/>
      <c r="H59" s="28"/>
      <c r="I59" s="27"/>
      <c r="J59" s="28"/>
    </row>
    <row r="60" spans="1:10" ht="15" customHeight="1" x14ac:dyDescent="0.2">
      <c r="A60" s="21" t="str">
        <f>A133</f>
        <v>Q1</v>
      </c>
      <c r="B60" s="27">
        <f>B133</f>
        <v>1.7557569416274399</v>
      </c>
      <c r="C60" s="27">
        <f>C133</f>
        <v>2.4852138274126201</v>
      </c>
      <c r="D60" s="27">
        <f>D133</f>
        <v>-51.331676753921201</v>
      </c>
      <c r="E60" s="27"/>
      <c r="F60" s="27">
        <f t="shared" ref="F60:H60" si="40">F133</f>
        <v>3.3818244584608701</v>
      </c>
      <c r="G60" s="27">
        <f t="shared" si="40"/>
        <v>-9.5975873957923294</v>
      </c>
      <c r="H60" s="28">
        <f t="shared" si="40"/>
        <v>-4.0148792762143897</v>
      </c>
      <c r="I60" s="27"/>
      <c r="J60" s="28">
        <f t="shared" ref="J60" si="41">J133</f>
        <v>-9.4346172676659901</v>
      </c>
    </row>
    <row r="61" spans="1:10" ht="15" customHeight="1" x14ac:dyDescent="0.2">
      <c r="A61" s="21" t="str">
        <f>A134</f>
        <v>Q2</v>
      </c>
      <c r="B61" s="27">
        <f>B134</f>
        <v>0.167703875286418</v>
      </c>
      <c r="C61" s="27">
        <f>C134</f>
        <v>0.73720414468876305</v>
      </c>
      <c r="D61" s="27">
        <f>D134</f>
        <v>226.249374437417</v>
      </c>
      <c r="E61" s="27"/>
      <c r="F61" s="27">
        <f t="shared" ref="F61:H61" si="42">F134</f>
        <v>0.78526802619152103</v>
      </c>
      <c r="G61" s="27">
        <f t="shared" si="42"/>
        <v>49.627497243417899</v>
      </c>
      <c r="H61" s="28">
        <f t="shared" si="42"/>
        <v>4.0464614763365203</v>
      </c>
      <c r="I61" s="27"/>
      <c r="J61" s="28">
        <f t="shared" ref="J61" si="43">J134</f>
        <v>1.0235760256628801</v>
      </c>
    </row>
    <row r="62" spans="1:10" ht="15" customHeight="1" x14ac:dyDescent="0.2">
      <c r="A62" s="21" t="str">
        <f>A135</f>
        <v>Q3</v>
      </c>
      <c r="B62" s="27">
        <f>B135</f>
        <v>1.7650830505783399</v>
      </c>
      <c r="C62" s="27">
        <f>C135</f>
        <v>1.27466070973306</v>
      </c>
      <c r="D62" s="27">
        <f>D135</f>
        <v>-68.924249455879107</v>
      </c>
      <c r="E62" s="27"/>
      <c r="F62" s="27">
        <f t="shared" ref="F62:H62" si="44">F135</f>
        <v>1.82082834209245</v>
      </c>
      <c r="G62" s="27">
        <f t="shared" si="44"/>
        <v>-36.0919327276426</v>
      </c>
      <c r="H62" s="28">
        <f t="shared" si="44"/>
        <v>4.3920851554941196</v>
      </c>
      <c r="I62" s="27"/>
      <c r="J62" s="28">
        <f t="shared" ref="J62" si="45">J135</f>
        <v>11.4482623951296</v>
      </c>
    </row>
    <row r="63" spans="1:10" ht="15" customHeight="1" x14ac:dyDescent="0.2">
      <c r="A63" s="21" t="str">
        <f>A136</f>
        <v>Q4</v>
      </c>
      <c r="B63" s="27">
        <f>B136</f>
        <v>1.3126664997966</v>
      </c>
      <c r="C63" s="27">
        <f>C136</f>
        <v>2.5720876489086799</v>
      </c>
      <c r="D63" s="27">
        <f>D136</f>
        <v>-9.2776321761078903E-2</v>
      </c>
      <c r="E63" s="27"/>
      <c r="F63" s="27">
        <f t="shared" ref="F63:H63" si="46">F136</f>
        <v>7.66093871579612</v>
      </c>
      <c r="G63" s="27">
        <f t="shared" si="46"/>
        <v>3.2196365197098702</v>
      </c>
      <c r="H63" s="28">
        <f t="shared" si="46"/>
        <v>4.2315010414781797</v>
      </c>
      <c r="I63" s="27"/>
      <c r="J63" s="28">
        <f t="shared" ref="J63" si="47">J136</f>
        <v>4.3592749124620598</v>
      </c>
    </row>
    <row r="64" spans="1:10" ht="15" customHeight="1" x14ac:dyDescent="0.2">
      <c r="A64" s="18" t="str">
        <f>A137</f>
        <v>2018</v>
      </c>
      <c r="B64" s="27"/>
      <c r="C64" s="27"/>
      <c r="D64" s="27"/>
      <c r="E64" s="27"/>
      <c r="F64" s="27"/>
      <c r="G64" s="27"/>
      <c r="H64" s="28"/>
      <c r="I64" s="27"/>
      <c r="J64" s="28"/>
    </row>
    <row r="65" spans="1:10" ht="15" customHeight="1" x14ac:dyDescent="0.2">
      <c r="A65" s="21" t="str">
        <f>A138</f>
        <v>Q1</v>
      </c>
      <c r="B65" s="27">
        <f>B138</f>
        <v>1.1914959617004901</v>
      </c>
      <c r="C65" s="27">
        <f>C138</f>
        <v>2.73994465982872</v>
      </c>
      <c r="D65" s="27">
        <f>D138</f>
        <v>19.698090938883801</v>
      </c>
      <c r="E65" s="27"/>
      <c r="F65" s="27">
        <f t="shared" ref="F65:H65" si="48">F138</f>
        <v>-2.3486795916654701</v>
      </c>
      <c r="G65" s="27">
        <f t="shared" si="48"/>
        <v>1.7381836317525501</v>
      </c>
      <c r="H65" s="28">
        <f t="shared" si="48"/>
        <v>0.95097824368883799</v>
      </c>
      <c r="I65" s="27"/>
      <c r="J65" s="28">
        <f t="shared" ref="J65" si="49">J138</f>
        <v>-2.8217325556635902</v>
      </c>
    </row>
    <row r="66" spans="1:10" s="11" customFormat="1" ht="15" customHeight="1" x14ac:dyDescent="0.2">
      <c r="A66" s="21" t="str">
        <f>A139</f>
        <v>Q2</v>
      </c>
      <c r="B66" s="27">
        <f>B139</f>
        <v>1.7182351894108101</v>
      </c>
      <c r="C66" s="27">
        <f>C139</f>
        <v>2.7315756043354602</v>
      </c>
      <c r="D66" s="27">
        <f>D139</f>
        <v>-20.2562635476841</v>
      </c>
      <c r="E66" s="27"/>
      <c r="F66" s="27">
        <f t="shared" ref="F66:H66" si="50">F139</f>
        <v>5.0607433328208504</v>
      </c>
      <c r="G66" s="27">
        <f t="shared" si="50"/>
        <v>1.6677958608680299</v>
      </c>
      <c r="H66" s="28">
        <f t="shared" si="50"/>
        <v>0.64824306989039704</v>
      </c>
      <c r="I66" s="27"/>
      <c r="J66" s="28">
        <f t="shared" ref="J66" si="51">J139</f>
        <v>2.5735296895783399</v>
      </c>
    </row>
    <row r="67" spans="1:10" s="11" customFormat="1" ht="15" customHeight="1" x14ac:dyDescent="0.2">
      <c r="A67" s="21" t="str">
        <f>A140</f>
        <v>Q3</v>
      </c>
      <c r="B67" s="27">
        <f>B140</f>
        <v>1.1270451766282901</v>
      </c>
      <c r="C67" s="27">
        <f>C140</f>
        <v>1.3854575050629101</v>
      </c>
      <c r="D67" s="27">
        <f>D140</f>
        <v>53.974317781416801</v>
      </c>
      <c r="E67" s="27"/>
      <c r="F67" s="27">
        <f t="shared" ref="F67:H67" si="52">F140</f>
        <v>1.8187037742649399</v>
      </c>
      <c r="G67" s="27">
        <f t="shared" si="52"/>
        <v>11.1051990501413</v>
      </c>
      <c r="H67" s="28">
        <f t="shared" si="52"/>
        <v>2.46903989262039</v>
      </c>
      <c r="I67" s="27"/>
      <c r="J67" s="28">
        <f t="shared" ref="J67" si="53">J140</f>
        <v>1.7521929048378799</v>
      </c>
    </row>
    <row r="68" spans="1:10" s="11" customFormat="1" ht="15" customHeight="1" x14ac:dyDescent="0.2">
      <c r="A68" s="21" t="str">
        <f>A141</f>
        <v>Q4</v>
      </c>
      <c r="B68" s="27">
        <f>B141</f>
        <v>0.82608418768392899</v>
      </c>
      <c r="C68" s="27">
        <f>C141</f>
        <v>0.65077076150770197</v>
      </c>
      <c r="D68" s="27">
        <f>D141</f>
        <v>9.9448814524346592</v>
      </c>
      <c r="E68" s="27"/>
      <c r="F68" s="27">
        <f t="shared" ref="F68:H68" si="54">F141</f>
        <v>3.6407825812923198</v>
      </c>
      <c r="G68" s="27">
        <f t="shared" si="54"/>
        <v>6.4553923692765904</v>
      </c>
      <c r="H68" s="28">
        <f t="shared" si="54"/>
        <v>-0.244556343541003</v>
      </c>
      <c r="I68" s="27"/>
      <c r="J68" s="28">
        <f t="shared" ref="J68" si="55">J141</f>
        <v>-3.84021770033464</v>
      </c>
    </row>
    <row r="69" spans="1:10" ht="15" customHeight="1" x14ac:dyDescent="0.2">
      <c r="A69" s="18" t="str">
        <f>A142</f>
        <v>2019</v>
      </c>
      <c r="B69" s="27"/>
      <c r="C69" s="27"/>
      <c r="D69" s="27"/>
      <c r="E69" s="27"/>
      <c r="F69" s="27"/>
      <c r="G69" s="27"/>
      <c r="H69" s="28"/>
      <c r="I69" s="27"/>
      <c r="J69" s="28"/>
    </row>
    <row r="70" spans="1:10" ht="15" customHeight="1" x14ac:dyDescent="0.2">
      <c r="A70" s="21" t="str">
        <f>A143</f>
        <v>Q1</v>
      </c>
      <c r="B70" s="27">
        <f>B143</f>
        <v>1.61554127434544</v>
      </c>
      <c r="C70" s="27">
        <f>C143</f>
        <v>1.0006260955633099</v>
      </c>
      <c r="D70" s="27">
        <f>D143</f>
        <v>-14.0948755423495</v>
      </c>
      <c r="E70" s="27"/>
      <c r="F70" s="27">
        <f t="shared" ref="F70:H70" si="56">F143</f>
        <v>2.5604841584345301</v>
      </c>
      <c r="G70" s="27">
        <f t="shared" si="56"/>
        <v>-2.1280868273368099</v>
      </c>
      <c r="H70" s="28">
        <f t="shared" si="56"/>
        <v>3.2236338698151701</v>
      </c>
      <c r="I70" s="27"/>
      <c r="J70" s="28">
        <f t="shared" ref="J70" si="57">J143</f>
        <v>5.7107377195290399</v>
      </c>
    </row>
    <row r="71" spans="1:10" ht="15" customHeight="1" x14ac:dyDescent="0.2">
      <c r="A71" s="21" t="str">
        <f>A144</f>
        <v>Q2</v>
      </c>
      <c r="B71" s="27">
        <f>B144</f>
        <v>1.50072256869647</v>
      </c>
      <c r="C71" s="27">
        <f>C144</f>
        <v>1.28607505011005</v>
      </c>
      <c r="D71" s="27">
        <f>D144</f>
        <v>118.923846510904</v>
      </c>
      <c r="E71" s="27"/>
      <c r="F71" s="27">
        <f t="shared" ref="F71:H71" si="58">F144</f>
        <v>2.0781000032778398</v>
      </c>
      <c r="G71" s="27">
        <f t="shared" si="58"/>
        <v>38.967514376852499</v>
      </c>
      <c r="H71" s="28">
        <f t="shared" si="58"/>
        <v>1.71836346491738</v>
      </c>
      <c r="I71" s="27"/>
      <c r="J71" s="28">
        <f t="shared" ref="J71" si="59">J144</f>
        <v>-1.99584007322655</v>
      </c>
    </row>
    <row r="72" spans="1:10" ht="15" customHeight="1" x14ac:dyDescent="0.2">
      <c r="A72" s="31" t="str">
        <f>A145</f>
        <v>Q3</v>
      </c>
      <c r="B72" s="32">
        <f>B145</f>
        <v>1.06688825535428</v>
      </c>
      <c r="C72" s="32">
        <f>C145</f>
        <v>2.4987188675083201</v>
      </c>
      <c r="D72" s="32">
        <f>D145</f>
        <v>-51.199833481930902</v>
      </c>
      <c r="E72" s="32"/>
      <c r="F72" s="32">
        <f t="shared" ref="F72:H72" si="60">F145</f>
        <v>2.44429983580536</v>
      </c>
      <c r="G72" s="32">
        <f t="shared" si="60"/>
        <v>-24.197161202097199</v>
      </c>
      <c r="H72" s="33">
        <f t="shared" si="60"/>
        <v>1.8034499561641499</v>
      </c>
      <c r="I72" s="32"/>
      <c r="J72" s="33">
        <f t="shared" ref="J72" si="61">J145</f>
        <v>2.0041819419117402</v>
      </c>
    </row>
    <row r="73" spans="1:10" ht="15" hidden="1" customHeight="1" x14ac:dyDescent="0.2">
      <c r="A73" s="21"/>
      <c r="B73" s="27"/>
      <c r="C73" s="27"/>
      <c r="D73" s="27"/>
      <c r="E73" s="27"/>
      <c r="F73" s="27"/>
      <c r="G73" s="27"/>
      <c r="H73" s="28"/>
      <c r="I73" s="27"/>
      <c r="J73" s="28"/>
    </row>
    <row r="74" spans="1:10" ht="15" hidden="1" customHeight="1" x14ac:dyDescent="0.2">
      <c r="A74" s="21"/>
      <c r="B74" s="27"/>
      <c r="C74" s="27"/>
      <c r="D74" s="27"/>
      <c r="E74" s="27"/>
      <c r="F74" s="27"/>
      <c r="G74" s="27"/>
      <c r="H74" s="28"/>
      <c r="I74" s="27"/>
      <c r="J74" s="28"/>
    </row>
    <row r="75" spans="1:10" ht="15" hidden="1" customHeight="1" x14ac:dyDescent="0.25">
      <c r="A75" s="12" t="s">
        <v>17</v>
      </c>
      <c r="B75" s="12" t="s">
        <v>18</v>
      </c>
      <c r="C75" s="12" t="s">
        <v>19</v>
      </c>
      <c r="D75" s="12" t="s">
        <v>20</v>
      </c>
      <c r="E75" s="12" t="s">
        <v>21</v>
      </c>
      <c r="F75" s="12" t="s">
        <v>22</v>
      </c>
      <c r="G75" s="12" t="s">
        <v>23</v>
      </c>
      <c r="H75" s="12" t="s">
        <v>24</v>
      </c>
      <c r="I75" s="12" t="s">
        <v>25</v>
      </c>
      <c r="J75" s="12" t="s">
        <v>26</v>
      </c>
    </row>
    <row r="76" spans="1:10" ht="15" hidden="1" customHeight="1" x14ac:dyDescent="0.25">
      <c r="A76" s="13" t="s">
        <v>27</v>
      </c>
      <c r="B76" s="14"/>
      <c r="C76" s="14"/>
      <c r="D76" s="14"/>
      <c r="E76" s="14"/>
      <c r="F76" s="14"/>
      <c r="G76" s="14"/>
      <c r="H76" s="14"/>
      <c r="I76" s="14"/>
      <c r="J76" s="14"/>
    </row>
    <row r="77" spans="1:10" ht="15" hidden="1" customHeight="1" x14ac:dyDescent="0.25">
      <c r="A77" s="13" t="s">
        <v>2</v>
      </c>
      <c r="B77" s="14">
        <v>21338.120135599998</v>
      </c>
      <c r="C77" s="14">
        <v>6238.6178963000002</v>
      </c>
      <c r="D77" s="14">
        <v>7983.3906823999996</v>
      </c>
      <c r="E77" s="14">
        <v>187.23195010000001</v>
      </c>
      <c r="F77" s="14">
        <v>45189.966593999998</v>
      </c>
      <c r="G77" s="14">
        <v>-37675.960751999999</v>
      </c>
      <c r="H77" s="14">
        <v>43753.451482999997</v>
      </c>
      <c r="I77" s="14">
        <v>-7138.5256932000002</v>
      </c>
      <c r="J77" s="14">
        <v>36054.755596199997</v>
      </c>
    </row>
    <row r="78" spans="1:10" ht="15" hidden="1" customHeight="1" x14ac:dyDescent="0.25">
      <c r="A78" s="13" t="s">
        <v>3</v>
      </c>
      <c r="B78" s="14">
        <v>21324.255525500001</v>
      </c>
      <c r="C78" s="14">
        <v>6365.1708597999996</v>
      </c>
      <c r="D78" s="14">
        <v>7698.1328291</v>
      </c>
      <c r="E78" s="14">
        <v>329.91968759999997</v>
      </c>
      <c r="F78" s="14">
        <v>47432.325152999998</v>
      </c>
      <c r="G78" s="14">
        <v>-38113.289794999997</v>
      </c>
      <c r="H78" s="14">
        <v>44836.653104999998</v>
      </c>
      <c r="I78" s="14">
        <v>-7961.1182839000003</v>
      </c>
      <c r="J78" s="14">
        <v>36678.923436800003</v>
      </c>
    </row>
    <row r="79" spans="1:10" ht="15" hidden="1" customHeight="1" x14ac:dyDescent="0.25">
      <c r="A79" s="13" t="s">
        <v>4</v>
      </c>
      <c r="B79" s="14">
        <v>21564.969355199999</v>
      </c>
      <c r="C79" s="14">
        <v>6428.0653235</v>
      </c>
      <c r="D79" s="14">
        <v>8919.5328969000002</v>
      </c>
      <c r="E79" s="14">
        <v>101.94822430000001</v>
      </c>
      <c r="F79" s="14">
        <v>46877.152533</v>
      </c>
      <c r="G79" s="14">
        <v>-38508.531868999999</v>
      </c>
      <c r="H79" s="14">
        <v>45786.076682999999</v>
      </c>
      <c r="I79" s="14">
        <v>-7170.7157383000003</v>
      </c>
      <c r="J79" s="14">
        <v>38466.921901100002</v>
      </c>
    </row>
    <row r="80" spans="1:10" ht="15" hidden="1" customHeight="1" x14ac:dyDescent="0.25">
      <c r="A80" s="13" t="s">
        <v>5</v>
      </c>
      <c r="B80" s="14">
        <v>21645.577062</v>
      </c>
      <c r="C80" s="14">
        <v>6470.1425660000004</v>
      </c>
      <c r="D80" s="14">
        <v>8640.8421751000005</v>
      </c>
      <c r="E80" s="14">
        <v>-275.96767449999999</v>
      </c>
      <c r="F80" s="14">
        <v>46516.778268000002</v>
      </c>
      <c r="G80" s="14">
        <v>-38016.470714000003</v>
      </c>
      <c r="H80" s="14">
        <v>45045.956219</v>
      </c>
      <c r="I80" s="14">
        <v>-6989.3788981999996</v>
      </c>
      <c r="J80" s="14">
        <v>39133.984360100003</v>
      </c>
    </row>
    <row r="81" spans="1:10" ht="15" hidden="1" customHeight="1" x14ac:dyDescent="0.25">
      <c r="A81" s="13" t="s">
        <v>28</v>
      </c>
      <c r="B81" s="14"/>
      <c r="C81" s="14"/>
      <c r="D81" s="14"/>
      <c r="E81" s="14"/>
      <c r="F81" s="14"/>
      <c r="G81" s="14"/>
      <c r="H81" s="14"/>
      <c r="I81" s="14"/>
      <c r="J81" s="14"/>
    </row>
    <row r="82" spans="1:10" ht="15" hidden="1" customHeight="1" x14ac:dyDescent="0.25">
      <c r="A82" s="13" t="s">
        <v>2</v>
      </c>
      <c r="B82" s="14">
        <v>21770.6330127</v>
      </c>
      <c r="C82" s="14">
        <v>6486.3696803000003</v>
      </c>
      <c r="D82" s="14">
        <v>9571.9132697999994</v>
      </c>
      <c r="E82" s="14">
        <v>974.6309291</v>
      </c>
      <c r="F82" s="14">
        <v>49181.725564</v>
      </c>
      <c r="G82" s="14">
        <v>-41722.467096</v>
      </c>
      <c r="H82" s="14">
        <v>46950.662750000003</v>
      </c>
      <c r="I82" s="14">
        <v>-7585.3503172000001</v>
      </c>
      <c r="J82" s="14">
        <v>39197.907270099997</v>
      </c>
    </row>
    <row r="83" spans="1:10" ht="15" hidden="1" customHeight="1" x14ac:dyDescent="0.25">
      <c r="A83" s="13" t="s">
        <v>3</v>
      </c>
      <c r="B83" s="14">
        <v>22140.783285400001</v>
      </c>
      <c r="C83" s="14">
        <v>6625.9635128</v>
      </c>
      <c r="D83" s="14">
        <v>9210.1831514999994</v>
      </c>
      <c r="E83" s="14">
        <v>-1.4138478999999999</v>
      </c>
      <c r="F83" s="14">
        <v>53559.164855000003</v>
      </c>
      <c r="G83" s="14">
        <v>-43288.833570000003</v>
      </c>
      <c r="H83" s="14">
        <v>49075.757726999997</v>
      </c>
      <c r="I83" s="14">
        <v>-7964.3846819999999</v>
      </c>
      <c r="J83" s="14">
        <v>40231.783210699999</v>
      </c>
    </row>
    <row r="84" spans="1:10" ht="15" hidden="1" customHeight="1" x14ac:dyDescent="0.25">
      <c r="A84" s="13" t="s">
        <v>4</v>
      </c>
      <c r="B84" s="14">
        <v>22317.9219548</v>
      </c>
      <c r="C84" s="14">
        <v>6556.4186311000003</v>
      </c>
      <c r="D84" s="14">
        <v>10640.663463299999</v>
      </c>
      <c r="E84" s="14">
        <v>154.60967650000001</v>
      </c>
      <c r="F84" s="14">
        <v>55217.358309000003</v>
      </c>
      <c r="G84" s="14">
        <v>-46672.330074999998</v>
      </c>
      <c r="H84" s="14">
        <v>49330.517809999998</v>
      </c>
      <c r="I84" s="14">
        <v>-7739.9047686000004</v>
      </c>
      <c r="J84" s="14">
        <v>41322.954659700001</v>
      </c>
    </row>
    <row r="85" spans="1:10" ht="15" hidden="1" customHeight="1" x14ac:dyDescent="0.25">
      <c r="A85" s="13" t="s">
        <v>5</v>
      </c>
      <c r="B85" s="14">
        <v>22613.030921900001</v>
      </c>
      <c r="C85" s="14">
        <v>6535.0103965999997</v>
      </c>
      <c r="D85" s="14">
        <v>10567.552006800001</v>
      </c>
      <c r="E85" s="14">
        <v>2003.9076950000001</v>
      </c>
      <c r="F85" s="14">
        <v>56013.697109000001</v>
      </c>
      <c r="G85" s="14">
        <v>-47093.490807000002</v>
      </c>
      <c r="H85" s="14">
        <v>49196.756012999998</v>
      </c>
      <c r="I85" s="14">
        <v>-8125.4116673999997</v>
      </c>
      <c r="J85" s="14">
        <v>42503.652657699997</v>
      </c>
    </row>
    <row r="86" spans="1:10" ht="15" hidden="1" customHeight="1" x14ac:dyDescent="0.25">
      <c r="A86" s="13" t="s">
        <v>29</v>
      </c>
      <c r="B86" s="14"/>
      <c r="C86" s="14"/>
      <c r="D86" s="14"/>
      <c r="E86" s="14"/>
      <c r="F86" s="14"/>
      <c r="G86" s="14"/>
      <c r="H86" s="14"/>
      <c r="I86" s="14"/>
      <c r="J86" s="14"/>
    </row>
    <row r="87" spans="1:10" ht="15" hidden="1" customHeight="1" x14ac:dyDescent="0.25">
      <c r="A87" s="13" t="s">
        <v>2</v>
      </c>
      <c r="B87" s="14">
        <v>22632.881241399999</v>
      </c>
      <c r="C87" s="14">
        <v>6718.8473991000001</v>
      </c>
      <c r="D87" s="14">
        <v>12267.6555023</v>
      </c>
      <c r="E87" s="14">
        <v>390.97287920000002</v>
      </c>
      <c r="F87" s="14">
        <v>76796.037442999994</v>
      </c>
      <c r="G87" s="14">
        <v>-55275.493393999997</v>
      </c>
      <c r="H87" s="14">
        <v>64125.573430999997</v>
      </c>
      <c r="I87" s="14">
        <v>-16092.2675956</v>
      </c>
      <c r="J87" s="14">
        <v>47498.414026099999</v>
      </c>
    </row>
    <row r="88" spans="1:10" ht="15" hidden="1" customHeight="1" x14ac:dyDescent="0.25">
      <c r="A88" s="13" t="s">
        <v>3</v>
      </c>
      <c r="B88" s="14">
        <v>22913.112423899998</v>
      </c>
      <c r="C88" s="14">
        <v>6654.8140555</v>
      </c>
      <c r="D88" s="14">
        <v>13479.836042499999</v>
      </c>
      <c r="E88" s="14">
        <v>710.31036489999997</v>
      </c>
      <c r="F88" s="14">
        <v>78314.628524</v>
      </c>
      <c r="G88" s="14">
        <v>-58643.810396000001</v>
      </c>
      <c r="H88" s="14">
        <v>64577.485731000001</v>
      </c>
      <c r="I88" s="14">
        <v>-11308.280253299999</v>
      </c>
      <c r="J88" s="14">
        <v>52378.414337200004</v>
      </c>
    </row>
    <row r="89" spans="1:10" ht="15" hidden="1" customHeight="1" x14ac:dyDescent="0.25">
      <c r="A89" s="13" t="s">
        <v>4</v>
      </c>
      <c r="B89" s="14">
        <v>23283.848708500002</v>
      </c>
      <c r="C89" s="14">
        <v>6664.7096572</v>
      </c>
      <c r="D89" s="14">
        <v>14666.228450299999</v>
      </c>
      <c r="E89" s="14">
        <v>1956.0063488000001</v>
      </c>
      <c r="F89" s="14">
        <v>81526.749815000003</v>
      </c>
      <c r="G89" s="14">
        <v>-62579.313492000001</v>
      </c>
      <c r="H89" s="14">
        <v>66224.475447000004</v>
      </c>
      <c r="I89" s="14">
        <v>-17599.811699099999</v>
      </c>
      <c r="J89" s="14">
        <v>48385.300580299998</v>
      </c>
    </row>
    <row r="90" spans="1:10" ht="15" hidden="1" customHeight="1" x14ac:dyDescent="0.25">
      <c r="A90" s="13" t="s">
        <v>5</v>
      </c>
      <c r="B90" s="14">
        <v>23427.484340499999</v>
      </c>
      <c r="C90" s="14">
        <v>6775.8333258000002</v>
      </c>
      <c r="D90" s="14">
        <v>21788.562470600002</v>
      </c>
      <c r="E90" s="14">
        <v>1433.1397308000001</v>
      </c>
      <c r="F90" s="14">
        <v>83526.035344000004</v>
      </c>
      <c r="G90" s="14">
        <v>-67451.188657999999</v>
      </c>
      <c r="H90" s="14">
        <v>67587.256315000006</v>
      </c>
      <c r="I90" s="14">
        <v>-17028.316684099998</v>
      </c>
      <c r="J90" s="14">
        <v>52436.442079</v>
      </c>
    </row>
    <row r="91" spans="1:10" ht="15" hidden="1" customHeight="1" x14ac:dyDescent="0.25">
      <c r="A91" s="13" t="s">
        <v>30</v>
      </c>
      <c r="B91" s="14"/>
      <c r="C91" s="14"/>
      <c r="D91" s="14"/>
      <c r="E91" s="14"/>
      <c r="F91" s="14"/>
      <c r="G91" s="14"/>
      <c r="H91" s="14"/>
      <c r="I91" s="14"/>
      <c r="J91" s="14"/>
    </row>
    <row r="92" spans="1:10" ht="15" hidden="1" customHeight="1" x14ac:dyDescent="0.25">
      <c r="A92" s="13" t="s">
        <v>2</v>
      </c>
      <c r="B92" s="14">
        <v>24385.391066</v>
      </c>
      <c r="C92" s="14">
        <v>6869.5300484999998</v>
      </c>
      <c r="D92" s="14">
        <v>20012.765348000001</v>
      </c>
      <c r="E92" s="14">
        <v>495.70302270000002</v>
      </c>
      <c r="F92" s="14">
        <v>81153.503817999997</v>
      </c>
      <c r="G92" s="14">
        <v>-68892.450289999993</v>
      </c>
      <c r="H92" s="14">
        <v>65802.735314000005</v>
      </c>
      <c r="I92" s="14">
        <v>-11123.450854999999</v>
      </c>
      <c r="J92" s="14">
        <v>53954.2941278</v>
      </c>
    </row>
    <row r="93" spans="1:10" ht="15" hidden="1" customHeight="1" x14ac:dyDescent="0.25">
      <c r="A93" s="13" t="s">
        <v>3</v>
      </c>
      <c r="B93" s="14">
        <v>24168.457131899999</v>
      </c>
      <c r="C93" s="14">
        <v>6869.2409501000002</v>
      </c>
      <c r="D93" s="14">
        <v>23251.5170621</v>
      </c>
      <c r="E93" s="14">
        <v>195.09371150000001</v>
      </c>
      <c r="F93" s="14">
        <v>80565.708522000001</v>
      </c>
      <c r="G93" s="14">
        <v>-71551.640778999994</v>
      </c>
      <c r="H93" s="14">
        <v>65967.774994000007</v>
      </c>
      <c r="I93" s="14">
        <v>-11168.271945799999</v>
      </c>
      <c r="J93" s="14">
        <v>54159.671228400002</v>
      </c>
    </row>
    <row r="94" spans="1:10" ht="15" hidden="1" customHeight="1" x14ac:dyDescent="0.25">
      <c r="A94" s="13" t="s">
        <v>4</v>
      </c>
      <c r="B94" s="14">
        <v>24291.083962699999</v>
      </c>
      <c r="C94" s="14">
        <v>6957.1653061999996</v>
      </c>
      <c r="D94" s="14">
        <v>23647.360276300002</v>
      </c>
      <c r="E94" s="14">
        <v>161.51458160000001</v>
      </c>
      <c r="F94" s="14">
        <v>82315.067198999997</v>
      </c>
      <c r="G94" s="14">
        <v>-71872.460774000006</v>
      </c>
      <c r="H94" s="14">
        <v>67001.987552999999</v>
      </c>
      <c r="I94" s="14">
        <v>-14133.516325000001</v>
      </c>
      <c r="J94" s="14">
        <v>52285.705878799999</v>
      </c>
    </row>
    <row r="95" spans="1:10" ht="15" hidden="1" customHeight="1" x14ac:dyDescent="0.25">
      <c r="A95" s="13" t="s">
        <v>5</v>
      </c>
      <c r="B95" s="14">
        <v>24635.543362799999</v>
      </c>
      <c r="C95" s="14">
        <v>7077.320847</v>
      </c>
      <c r="D95" s="14">
        <v>29487.784351099999</v>
      </c>
      <c r="E95" s="14">
        <v>4074.0515375</v>
      </c>
      <c r="F95" s="14">
        <v>83963.074603000001</v>
      </c>
      <c r="G95" s="14">
        <v>-73019.524147000004</v>
      </c>
      <c r="H95" s="14">
        <v>72619.411080999998</v>
      </c>
      <c r="I95" s="14">
        <v>-14659.840996000001</v>
      </c>
      <c r="J95" s="14">
        <v>60040.808427000004</v>
      </c>
    </row>
    <row r="96" spans="1:10" ht="15" hidden="1" customHeight="1" x14ac:dyDescent="0.25">
      <c r="A96" s="13" t="s">
        <v>31</v>
      </c>
      <c r="B96" s="14"/>
      <c r="C96" s="14"/>
      <c r="D96" s="14"/>
      <c r="E96" s="14"/>
      <c r="F96" s="14"/>
      <c r="G96" s="14"/>
      <c r="H96" s="14"/>
      <c r="I96" s="14"/>
      <c r="J96" s="14"/>
    </row>
    <row r="97" spans="1:10" ht="15" hidden="1" customHeight="1" x14ac:dyDescent="0.25">
      <c r="A97" s="13" t="s">
        <v>2</v>
      </c>
      <c r="B97" s="14">
        <v>25068.083625499999</v>
      </c>
      <c r="C97" s="14">
        <v>7253.2074032999999</v>
      </c>
      <c r="D97" s="14">
        <v>14351.210206100001</v>
      </c>
      <c r="E97" s="14">
        <v>-538.73755819999997</v>
      </c>
      <c r="F97" s="14">
        <v>86802.558395999993</v>
      </c>
      <c r="G97" s="14">
        <v>-66011.411500999995</v>
      </c>
      <c r="H97" s="14">
        <v>69703.829394999993</v>
      </c>
      <c r="I97" s="14">
        <v>-15286.553293999999</v>
      </c>
      <c r="J97" s="14">
        <v>54376.187947500002</v>
      </c>
    </row>
    <row r="98" spans="1:10" ht="15" hidden="1" customHeight="1" x14ac:dyDescent="0.25">
      <c r="A98" s="13" t="s">
        <v>3</v>
      </c>
      <c r="B98" s="14">
        <v>25110.123773200001</v>
      </c>
      <c r="C98" s="14">
        <v>7306.6783488999999</v>
      </c>
      <c r="D98" s="14">
        <v>46820.733521599999</v>
      </c>
      <c r="E98" s="14">
        <v>2097.1391130000002</v>
      </c>
      <c r="F98" s="14">
        <v>87484.191133</v>
      </c>
      <c r="G98" s="14">
        <v>-98771.222924000002</v>
      </c>
      <c r="H98" s="14">
        <v>72524.367998999995</v>
      </c>
      <c r="I98" s="14">
        <v>-16200.974035900001</v>
      </c>
      <c r="J98" s="14">
        <v>54932.769570999997</v>
      </c>
    </row>
    <row r="99" spans="1:10" ht="15" hidden="1" customHeight="1" x14ac:dyDescent="0.25">
      <c r="A99" s="13" t="s">
        <v>4</v>
      </c>
      <c r="B99" s="14">
        <v>25553.338311899999</v>
      </c>
      <c r="C99" s="14">
        <v>7399.8137070000002</v>
      </c>
      <c r="D99" s="14">
        <v>14549.8943521</v>
      </c>
      <c r="E99" s="14">
        <v>3477.7979605999999</v>
      </c>
      <c r="F99" s="14">
        <v>89077.128079999995</v>
      </c>
      <c r="G99" s="14">
        <v>-63122.779591999999</v>
      </c>
      <c r="H99" s="14">
        <v>75709.7</v>
      </c>
      <c r="I99" s="14">
        <v>-13552.9217522</v>
      </c>
      <c r="J99" s="14">
        <v>61221.617172400001</v>
      </c>
    </row>
    <row r="100" spans="1:10" ht="15" hidden="1" customHeight="1" x14ac:dyDescent="0.25">
      <c r="A100" s="13" t="s">
        <v>5</v>
      </c>
      <c r="B100" s="14">
        <v>25888.768423500002</v>
      </c>
      <c r="C100" s="14">
        <v>7590.1434013999997</v>
      </c>
      <c r="D100" s="14">
        <v>14536.395495299999</v>
      </c>
      <c r="E100" s="14">
        <v>1091.8170542</v>
      </c>
      <c r="F100" s="14">
        <v>95901.272272000002</v>
      </c>
      <c r="G100" s="14">
        <v>-65155.103655999999</v>
      </c>
      <c r="H100" s="14">
        <v>78913.356744000004</v>
      </c>
      <c r="I100" s="14">
        <v>-17185.332789299999</v>
      </c>
      <c r="J100" s="14">
        <v>63890.435770800003</v>
      </c>
    </row>
    <row r="101" spans="1:10" ht="15" hidden="1" customHeight="1" x14ac:dyDescent="0.25">
      <c r="A101" s="13" t="s">
        <v>32</v>
      </c>
      <c r="B101" s="14"/>
      <c r="C101" s="14"/>
      <c r="D101" s="14"/>
      <c r="E101" s="14"/>
      <c r="F101" s="14"/>
      <c r="G101" s="14"/>
      <c r="H101" s="14"/>
      <c r="I101" s="14"/>
      <c r="J101" s="14"/>
    </row>
    <row r="102" spans="1:10" ht="15" hidden="1" customHeight="1" x14ac:dyDescent="0.25">
      <c r="A102" s="13" t="s">
        <v>2</v>
      </c>
      <c r="B102" s="14">
        <v>26197.232053799999</v>
      </c>
      <c r="C102" s="14">
        <v>7798.1091302000004</v>
      </c>
      <c r="D102" s="14">
        <v>17399.787899200001</v>
      </c>
      <c r="E102" s="14">
        <v>1935.2176388</v>
      </c>
      <c r="F102" s="14">
        <v>93648.858661999999</v>
      </c>
      <c r="G102" s="14">
        <v>-66287.619003</v>
      </c>
      <c r="H102" s="14">
        <v>79663.805598000006</v>
      </c>
      <c r="I102" s="14">
        <v>-16947.3250874</v>
      </c>
      <c r="J102" s="14">
        <v>62087.618544700003</v>
      </c>
    </row>
    <row r="103" spans="1:10" ht="15" hidden="1" customHeight="1" x14ac:dyDescent="0.25">
      <c r="A103" s="13" t="s">
        <v>3</v>
      </c>
      <c r="B103" s="14">
        <v>26647.3621136</v>
      </c>
      <c r="C103" s="14">
        <v>8011.1203767999996</v>
      </c>
      <c r="D103" s="14">
        <v>13875.241005600001</v>
      </c>
      <c r="E103" s="14">
        <v>30.010287099999999</v>
      </c>
      <c r="F103" s="14">
        <v>98388.187032999995</v>
      </c>
      <c r="G103" s="14">
        <v>-67393.161168999999</v>
      </c>
      <c r="H103" s="14">
        <v>80180.220696999997</v>
      </c>
      <c r="I103" s="14">
        <v>-16014.707842</v>
      </c>
      <c r="J103" s="14">
        <v>63685.4618415</v>
      </c>
    </row>
    <row r="104" spans="1:10" ht="15" hidden="1" customHeight="1" x14ac:dyDescent="0.25">
      <c r="A104" s="13" t="s">
        <v>4</v>
      </c>
      <c r="B104" s="14">
        <v>26947.689923000002</v>
      </c>
      <c r="C104" s="14">
        <v>8122.1110453000001</v>
      </c>
      <c r="D104" s="14">
        <v>21364.307678900001</v>
      </c>
      <c r="E104" s="14">
        <v>-337.95953259999999</v>
      </c>
      <c r="F104" s="14">
        <v>100177.57670400001</v>
      </c>
      <c r="G104" s="14">
        <v>-74877.305863000001</v>
      </c>
      <c r="H104" s="14">
        <v>82159.902331999998</v>
      </c>
      <c r="I104" s="14">
        <v>-16221.9030349</v>
      </c>
      <c r="J104" s="14">
        <v>64801.353985299997</v>
      </c>
    </row>
    <row r="105" spans="1:10" ht="15" hidden="1" customHeight="1" x14ac:dyDescent="0.25">
      <c r="A105" s="13" t="s">
        <v>5</v>
      </c>
      <c r="B105" s="14">
        <v>27170.300528399999</v>
      </c>
      <c r="C105" s="14">
        <v>8174.9673691999997</v>
      </c>
      <c r="D105" s="14">
        <v>23488.9627507</v>
      </c>
      <c r="E105" s="14">
        <v>-365.3650849</v>
      </c>
      <c r="F105" s="14">
        <v>103824.824467</v>
      </c>
      <c r="G105" s="14">
        <v>-79710.929751999996</v>
      </c>
      <c r="H105" s="14">
        <v>81958.975078999996</v>
      </c>
      <c r="I105" s="14">
        <v>-21799.278204900002</v>
      </c>
      <c r="J105" s="14">
        <v>62312.840919499999</v>
      </c>
    </row>
    <row r="106" spans="1:10" ht="15" hidden="1" customHeight="1" x14ac:dyDescent="0.25">
      <c r="A106" s="13" t="s">
        <v>33</v>
      </c>
      <c r="B106" s="14"/>
      <c r="C106" s="14"/>
      <c r="D106" s="14"/>
      <c r="E106" s="14"/>
      <c r="F106" s="14"/>
      <c r="G106" s="14"/>
      <c r="H106" s="14"/>
      <c r="I106" s="14"/>
      <c r="J106" s="14"/>
    </row>
    <row r="107" spans="1:10" ht="15" hidden="1" customHeight="1" x14ac:dyDescent="0.25">
      <c r="A107" s="13" t="s">
        <v>2</v>
      </c>
      <c r="B107" s="14">
        <v>27609.247947799999</v>
      </c>
      <c r="C107" s="14">
        <v>8256.7682260000001</v>
      </c>
      <c r="D107" s="14">
        <v>20178.222684799999</v>
      </c>
      <c r="E107" s="14">
        <v>1506.6522949</v>
      </c>
      <c r="F107" s="14">
        <v>106483.24265</v>
      </c>
      <c r="G107" s="14">
        <v>-78014.611955999993</v>
      </c>
      <c r="H107" s="14">
        <v>84601.032359000004</v>
      </c>
      <c r="I107" s="14">
        <v>-18973.955204400001</v>
      </c>
      <c r="J107" s="14">
        <v>65871.363830000002</v>
      </c>
    </row>
    <row r="108" spans="1:10" ht="15" hidden="1" customHeight="1" x14ac:dyDescent="0.25">
      <c r="A108" s="13" t="s">
        <v>3</v>
      </c>
      <c r="B108" s="14">
        <v>28023.586162799998</v>
      </c>
      <c r="C108" s="14">
        <v>8362.9564621000009</v>
      </c>
      <c r="D108" s="14">
        <v>44174.9412591</v>
      </c>
      <c r="E108" s="14">
        <v>-1308.5999684000001</v>
      </c>
      <c r="F108" s="14">
        <v>108696.07091900001</v>
      </c>
      <c r="G108" s="14">
        <v>-108414.967086</v>
      </c>
      <c r="H108" s="14">
        <v>86054.78559</v>
      </c>
      <c r="I108" s="14">
        <v>-20241.222412499999</v>
      </c>
      <c r="J108" s="14">
        <v>64556.676753899999</v>
      </c>
    </row>
    <row r="109" spans="1:10" ht="15" hidden="1" customHeight="1" x14ac:dyDescent="0.25">
      <c r="A109" s="13" t="s">
        <v>4</v>
      </c>
      <c r="B109" s="14">
        <v>28322.5665123</v>
      </c>
      <c r="C109" s="14">
        <v>8571.9232331000003</v>
      </c>
      <c r="D109" s="14">
        <v>21557.444893700002</v>
      </c>
      <c r="E109" s="14">
        <v>117.4110388</v>
      </c>
      <c r="F109" s="14">
        <v>111352.92880199999</v>
      </c>
      <c r="G109" s="14">
        <v>-82181.622732999997</v>
      </c>
      <c r="H109" s="14">
        <v>87606.740583000006</v>
      </c>
      <c r="I109" s="14">
        <v>-20565.471975</v>
      </c>
      <c r="J109" s="14">
        <v>65850.510011699997</v>
      </c>
    </row>
    <row r="110" spans="1:10" ht="15" hidden="1" customHeight="1" x14ac:dyDescent="0.25">
      <c r="A110" s="13"/>
      <c r="B110" s="14"/>
      <c r="C110" s="14"/>
      <c r="D110" s="14"/>
      <c r="E110" s="14"/>
      <c r="F110" s="14"/>
      <c r="G110" s="14"/>
      <c r="H110" s="14"/>
      <c r="I110" s="14"/>
      <c r="J110" s="14"/>
    </row>
    <row r="111" spans="1:10" ht="15" hidden="1" customHeight="1" x14ac:dyDescent="0.25">
      <c r="A111" s="15" t="s">
        <v>17</v>
      </c>
      <c r="B111" s="15" t="s">
        <v>18</v>
      </c>
      <c r="C111" s="15" t="s">
        <v>19</v>
      </c>
      <c r="D111" s="15" t="s">
        <v>20</v>
      </c>
      <c r="E111" s="15" t="s">
        <v>21</v>
      </c>
      <c r="F111" s="15" t="s">
        <v>22</v>
      </c>
      <c r="G111" s="15" t="s">
        <v>23</v>
      </c>
      <c r="H111" s="15" t="s">
        <v>24</v>
      </c>
      <c r="I111" s="15" t="s">
        <v>25</v>
      </c>
      <c r="J111" s="15" t="s">
        <v>26</v>
      </c>
    </row>
    <row r="112" spans="1:10" ht="15" hidden="1" customHeight="1" x14ac:dyDescent="0.25">
      <c r="A112" s="16" t="s">
        <v>27</v>
      </c>
      <c r="B112" s="17"/>
      <c r="C112" s="17"/>
      <c r="D112" s="17"/>
      <c r="E112" s="17"/>
      <c r="F112" s="17"/>
      <c r="G112" s="17"/>
      <c r="H112" s="17"/>
      <c r="I112" s="17"/>
      <c r="J112" s="17"/>
    </row>
    <row r="113" spans="1:10" ht="15" hidden="1" customHeight="1" x14ac:dyDescent="0.25">
      <c r="A113" s="16" t="s">
        <v>2</v>
      </c>
      <c r="B113" s="17">
        <v>0.170182448029088</v>
      </c>
      <c r="C113" s="17">
        <v>-1.7843849414466399</v>
      </c>
      <c r="D113" s="17">
        <v>6.4995299294038604</v>
      </c>
      <c r="E113" s="17">
        <v>-61.600664657002703</v>
      </c>
      <c r="F113" s="17">
        <v>-2.8016547520623001</v>
      </c>
      <c r="G113" s="17">
        <v>-1.0183116320279999</v>
      </c>
      <c r="H113" s="17">
        <v>0.44832688958331701</v>
      </c>
      <c r="I113" s="17">
        <v>-21.488394175879201</v>
      </c>
      <c r="J113" s="17">
        <v>2.56344533870314</v>
      </c>
    </row>
    <row r="114" spans="1:10" ht="15" hidden="1" customHeight="1" x14ac:dyDescent="0.25">
      <c r="A114" s="16" t="s">
        <v>3</v>
      </c>
      <c r="B114" s="17">
        <v>-6.4975780489984203E-2</v>
      </c>
      <c r="C114" s="17">
        <v>2.02854166745901</v>
      </c>
      <c r="D114" s="17">
        <v>-3.5731415967011699</v>
      </c>
      <c r="E114" s="17">
        <v>76.209075119813093</v>
      </c>
      <c r="F114" s="17">
        <v>4.9620717340776297</v>
      </c>
      <c r="G114" s="17">
        <v>1.1607641431593301</v>
      </c>
      <c r="H114" s="17">
        <v>2.47569411163109</v>
      </c>
      <c r="I114" s="17">
        <v>11.523284023248401</v>
      </c>
      <c r="J114" s="17">
        <v>1.73116647243559</v>
      </c>
    </row>
    <row r="115" spans="1:10" ht="15" hidden="1" customHeight="1" x14ac:dyDescent="0.25">
      <c r="A115" s="16" t="s">
        <v>4</v>
      </c>
      <c r="B115" s="17">
        <v>1.12882641746694</v>
      </c>
      <c r="C115" s="17">
        <v>0.98810330602776597</v>
      </c>
      <c r="D115" s="17">
        <v>15.866185929956201</v>
      </c>
      <c r="E115" s="17">
        <v>-69.099078311566601</v>
      </c>
      <c r="F115" s="17">
        <v>-1.17045204553899</v>
      </c>
      <c r="G115" s="17">
        <v>1.0370190453930599</v>
      </c>
      <c r="H115" s="17">
        <v>2.1175166125281701</v>
      </c>
      <c r="I115" s="17">
        <v>-9.9282854168673005</v>
      </c>
      <c r="J115" s="17">
        <v>4.8747299450618398</v>
      </c>
    </row>
    <row r="116" spans="1:10" ht="15" hidden="1" customHeight="1" x14ac:dyDescent="0.25">
      <c r="A116" s="16" t="s">
        <v>5</v>
      </c>
      <c r="B116" s="17">
        <v>0.373790036388644</v>
      </c>
      <c r="C116" s="17">
        <v>0.65458641725641997</v>
      </c>
      <c r="D116" s="17">
        <v>-3.1244990631388201</v>
      </c>
      <c r="E116" s="17">
        <v>-370.693949202998</v>
      </c>
      <c r="F116" s="17">
        <v>-0.76876312985586504</v>
      </c>
      <c r="G116" s="17">
        <v>-1.27779775316782</v>
      </c>
      <c r="H116" s="17">
        <v>-1.6164749583683</v>
      </c>
      <c r="I116" s="17">
        <v>-2.5288527215135601</v>
      </c>
      <c r="J116" s="17">
        <v>1.73411966966071</v>
      </c>
    </row>
    <row r="117" spans="1:10" ht="15" hidden="1" customHeight="1" x14ac:dyDescent="0.25">
      <c r="A117" s="16" t="s">
        <v>28</v>
      </c>
      <c r="B117" s="17"/>
      <c r="C117" s="17"/>
      <c r="D117" s="17"/>
      <c r="E117" s="17"/>
      <c r="F117" s="17"/>
      <c r="G117" s="17"/>
      <c r="H117" s="17"/>
      <c r="I117" s="17"/>
      <c r="J117" s="17"/>
    </row>
    <row r="118" spans="1:10" ht="15" hidden="1" customHeight="1" x14ac:dyDescent="0.25">
      <c r="A118" s="16" t="s">
        <v>2</v>
      </c>
      <c r="B118" s="17">
        <v>0.57774366717875403</v>
      </c>
      <c r="C118" s="17">
        <v>0.25079994968382202</v>
      </c>
      <c r="D118" s="17">
        <v>10.775235513304899</v>
      </c>
      <c r="E118" s="17">
        <v>-453.168511806987</v>
      </c>
      <c r="F118" s="17">
        <v>5.7290022981520101</v>
      </c>
      <c r="G118" s="17">
        <v>9.7483967143620696</v>
      </c>
      <c r="H118" s="17">
        <v>4.2283629672325898</v>
      </c>
      <c r="I118" s="17">
        <v>8.5268151531101406</v>
      </c>
      <c r="J118" s="17">
        <v>0.163343730635224</v>
      </c>
    </row>
    <row r="119" spans="1:10" ht="15" hidden="1" customHeight="1" x14ac:dyDescent="0.25">
      <c r="A119" s="16" t="s">
        <v>3</v>
      </c>
      <c r="B119" s="17">
        <v>1.7002274232635901</v>
      </c>
      <c r="C119" s="17">
        <v>2.15211033876108</v>
      </c>
      <c r="D119" s="17">
        <v>-3.7790785196652599</v>
      </c>
      <c r="E119" s="17">
        <v>-100.14506495308</v>
      </c>
      <c r="F119" s="17">
        <v>8.9005402734469996</v>
      </c>
      <c r="G119" s="17">
        <v>3.7542518048990798</v>
      </c>
      <c r="H119" s="17">
        <v>4.5262299880953103</v>
      </c>
      <c r="I119" s="17">
        <v>4.9969262980581002</v>
      </c>
      <c r="J119" s="17">
        <v>2.6375794337077698</v>
      </c>
    </row>
    <row r="120" spans="1:10" ht="15" hidden="1" customHeight="1" x14ac:dyDescent="0.25">
      <c r="A120" s="16" t="s">
        <v>4</v>
      </c>
      <c r="B120" s="17">
        <v>0.800056019322537</v>
      </c>
      <c r="C120" s="17">
        <v>-1.0495814165842201</v>
      </c>
      <c r="D120" s="17">
        <v>15.531507769929901</v>
      </c>
      <c r="E120" s="17">
        <v>-11035.3825471608</v>
      </c>
      <c r="F120" s="17">
        <v>3.0960031928974199</v>
      </c>
      <c r="G120" s="17">
        <v>7.8160953436842604</v>
      </c>
      <c r="H120" s="17">
        <v>0.51911594400066996</v>
      </c>
      <c r="I120" s="17">
        <v>-2.8185468477852198</v>
      </c>
      <c r="J120" s="17">
        <v>2.7122124895269302</v>
      </c>
    </row>
    <row r="121" spans="1:10" ht="15" hidden="1" customHeight="1" x14ac:dyDescent="0.25">
      <c r="A121" s="16" t="s">
        <v>5</v>
      </c>
      <c r="B121" s="17">
        <v>1.3222959005667201</v>
      </c>
      <c r="C121" s="17">
        <v>-0.32652330036479998</v>
      </c>
      <c r="D121" s="17">
        <v>-0.68709490486342795</v>
      </c>
      <c r="E121" s="17">
        <v>1196.1075531388201</v>
      </c>
      <c r="F121" s="17">
        <v>1.44218923973805</v>
      </c>
      <c r="G121" s="17">
        <v>0.90237777141879405</v>
      </c>
      <c r="H121" s="17">
        <v>-0.27115425286066103</v>
      </c>
      <c r="I121" s="17">
        <v>4.9807705692189099</v>
      </c>
      <c r="J121" s="17">
        <v>2.8572448599651201</v>
      </c>
    </row>
    <row r="122" spans="1:10" ht="15" hidden="1" customHeight="1" x14ac:dyDescent="0.25">
      <c r="A122" s="16" t="s">
        <v>29</v>
      </c>
      <c r="B122" s="17"/>
      <c r="C122" s="17"/>
      <c r="D122" s="17"/>
      <c r="E122" s="17"/>
      <c r="F122" s="17"/>
      <c r="G122" s="17"/>
      <c r="H122" s="17"/>
      <c r="I122" s="17"/>
      <c r="J122" s="17"/>
    </row>
    <row r="123" spans="1:10" ht="15" hidden="1" customHeight="1" x14ac:dyDescent="0.25">
      <c r="A123" s="16" t="s">
        <v>2</v>
      </c>
      <c r="B123" s="17">
        <v>8.7782657568347106E-2</v>
      </c>
      <c r="C123" s="17">
        <v>2.8131095643802801</v>
      </c>
      <c r="D123" s="17">
        <v>16.087959580478199</v>
      </c>
      <c r="E123" s="17">
        <v>-80.489476627315398</v>
      </c>
      <c r="F123" s="17">
        <v>37.102247140656601</v>
      </c>
      <c r="G123" s="17">
        <v>17.373956457234701</v>
      </c>
      <c r="H123" s="17">
        <v>30.345125629940199</v>
      </c>
      <c r="I123" s="17">
        <v>98.048643617207205</v>
      </c>
      <c r="J123" s="17">
        <v>11.751369720209601</v>
      </c>
    </row>
    <row r="124" spans="1:10" ht="15" hidden="1" customHeight="1" x14ac:dyDescent="0.25">
      <c r="A124" s="16" t="s">
        <v>3</v>
      </c>
      <c r="B124" s="17">
        <v>1.2381595587017</v>
      </c>
      <c r="C124" s="17">
        <v>-0.95304060051397699</v>
      </c>
      <c r="D124" s="17">
        <v>9.8811100456214707</v>
      </c>
      <c r="E124" s="17">
        <v>81.677656607133798</v>
      </c>
      <c r="F124" s="17">
        <v>1.9774341640050701</v>
      </c>
      <c r="G124" s="17">
        <v>6.0936896175505204</v>
      </c>
      <c r="H124" s="17">
        <v>0.70473022823922504</v>
      </c>
      <c r="I124" s="17">
        <v>-29.7284849004627</v>
      </c>
      <c r="J124" s="17">
        <v>10.2740279042127</v>
      </c>
    </row>
    <row r="125" spans="1:10" ht="15" hidden="1" customHeight="1" x14ac:dyDescent="0.25">
      <c r="A125" s="16" t="s">
        <v>4</v>
      </c>
      <c r="B125" s="17">
        <v>1.61800927670261</v>
      </c>
      <c r="C125" s="17">
        <v>0.14869839513880201</v>
      </c>
      <c r="D125" s="17">
        <v>8.8012376712852696</v>
      </c>
      <c r="E125" s="17">
        <v>175.37347692728301</v>
      </c>
      <c r="F125" s="17">
        <v>4.1015597616167199</v>
      </c>
      <c r="G125" s="17">
        <v>6.7108584340359201</v>
      </c>
      <c r="H125" s="17">
        <v>2.5504085477415601</v>
      </c>
      <c r="I125" s="17">
        <v>55.636500907943102</v>
      </c>
      <c r="J125" s="17">
        <v>-7.6235865621919601</v>
      </c>
    </row>
    <row r="126" spans="1:10" ht="15" hidden="1" customHeight="1" x14ac:dyDescent="0.25">
      <c r="A126" s="16" t="s">
        <v>5</v>
      </c>
      <c r="B126" s="17">
        <v>0.61688956064880296</v>
      </c>
      <c r="C126" s="17">
        <v>1.6673444803398301</v>
      </c>
      <c r="D126" s="17">
        <v>48.562819299015601</v>
      </c>
      <c r="E126" s="17">
        <v>-26.7313354233628</v>
      </c>
      <c r="F126" s="17">
        <v>2.4523061860515201</v>
      </c>
      <c r="G126" s="17">
        <v>7.7851208237092804</v>
      </c>
      <c r="H126" s="17">
        <v>2.0578205547141701</v>
      </c>
      <c r="I126" s="17">
        <v>-3.24716550819248</v>
      </c>
      <c r="J126" s="17">
        <v>8.3726699020433895</v>
      </c>
    </row>
    <row r="127" spans="1:10" ht="15" hidden="1" customHeight="1" x14ac:dyDescent="0.25">
      <c r="A127" s="16" t="s">
        <v>30</v>
      </c>
      <c r="B127" s="17"/>
      <c r="C127" s="17"/>
      <c r="D127" s="17"/>
      <c r="E127" s="17"/>
      <c r="F127" s="17"/>
      <c r="G127" s="17"/>
      <c r="H127" s="17"/>
      <c r="I127" s="17"/>
      <c r="J127" s="17"/>
    </row>
    <row r="128" spans="1:10" ht="15" hidden="1" customHeight="1" x14ac:dyDescent="0.25">
      <c r="A128" s="16" t="s">
        <v>2</v>
      </c>
      <c r="B128" s="17">
        <v>4.0888159888513096</v>
      </c>
      <c r="C128" s="17">
        <v>1.38280737135661</v>
      </c>
      <c r="D128" s="17">
        <v>-8.1501343881503896</v>
      </c>
      <c r="E128" s="17">
        <v>-65.411396247922696</v>
      </c>
      <c r="F128" s="17">
        <v>-2.8404694610833499</v>
      </c>
      <c r="G128" s="17">
        <v>2.1367475661662199</v>
      </c>
      <c r="H128" s="17">
        <v>-2.6403217089964199</v>
      </c>
      <c r="I128" s="17">
        <v>-34.676744264531997</v>
      </c>
      <c r="J128" s="17">
        <v>2.8946511025923898</v>
      </c>
    </row>
    <row r="129" spans="1:10" ht="15" hidden="1" customHeight="1" x14ac:dyDescent="0.25">
      <c r="A129" s="16" t="s">
        <v>3</v>
      </c>
      <c r="B129" s="17">
        <v>-0.88960613144509804</v>
      </c>
      <c r="C129" s="17">
        <v>-4.2084159754485198E-3</v>
      </c>
      <c r="D129" s="17">
        <v>16.183429215211699</v>
      </c>
      <c r="E129" s="17">
        <v>-60.643025649236201</v>
      </c>
      <c r="F129" s="17">
        <v>-0.72430057649540702</v>
      </c>
      <c r="G129" s="17">
        <v>3.8599156769809202</v>
      </c>
      <c r="H129" s="17">
        <v>0.25080975617877099</v>
      </c>
      <c r="I129" s="17">
        <v>0.40294231874862302</v>
      </c>
      <c r="J129" s="17">
        <v>0.38065014827834998</v>
      </c>
    </row>
    <row r="130" spans="1:10" ht="15" hidden="1" customHeight="1" x14ac:dyDescent="0.25">
      <c r="A130" s="16" t="s">
        <v>4</v>
      </c>
      <c r="B130" s="17">
        <v>0.50738377766839104</v>
      </c>
      <c r="C130" s="17">
        <v>1.27997193196026</v>
      </c>
      <c r="D130" s="17">
        <v>1.70244037471958</v>
      </c>
      <c r="E130" s="17">
        <v>-17.211795112114601</v>
      </c>
      <c r="F130" s="17">
        <v>2.1713439986967802</v>
      </c>
      <c r="G130" s="17">
        <v>0.44837545513585197</v>
      </c>
      <c r="H130" s="17">
        <v>1.56775419376212</v>
      </c>
      <c r="I130" s="17">
        <v>26.550610457825801</v>
      </c>
      <c r="J130" s="17">
        <v>-3.4600751945062398</v>
      </c>
    </row>
    <row r="131" spans="1:10" ht="15" hidden="1" customHeight="1" x14ac:dyDescent="0.25">
      <c r="A131" s="16" t="s">
        <v>5</v>
      </c>
      <c r="B131" s="17">
        <v>1.41804869897504</v>
      </c>
      <c r="C131" s="17">
        <v>1.7270761224103901</v>
      </c>
      <c r="D131" s="17">
        <v>24.697995913960099</v>
      </c>
      <c r="E131" s="17">
        <v>2422.4047867019299</v>
      </c>
      <c r="F131" s="17">
        <v>2.0020725974940499</v>
      </c>
      <c r="G131" s="17">
        <v>1.5959706411151</v>
      </c>
      <c r="H131" s="17">
        <v>8.3839655108089097</v>
      </c>
      <c r="I131" s="17">
        <v>3.7239470977863598</v>
      </c>
      <c r="J131" s="17">
        <v>14.832165728385901</v>
      </c>
    </row>
    <row r="132" spans="1:10" ht="15" hidden="1" customHeight="1" x14ac:dyDescent="0.25">
      <c r="A132" s="16" t="s">
        <v>31</v>
      </c>
      <c r="B132" s="17"/>
      <c r="C132" s="17"/>
      <c r="D132" s="17"/>
      <c r="E132" s="17"/>
      <c r="F132" s="17"/>
      <c r="G132" s="17"/>
      <c r="H132" s="17"/>
      <c r="I132" s="17"/>
      <c r="J132" s="17"/>
    </row>
    <row r="133" spans="1:10" ht="15" hidden="1" customHeight="1" x14ac:dyDescent="0.25">
      <c r="A133" s="16" t="s">
        <v>2</v>
      </c>
      <c r="B133" s="17">
        <v>1.7557569416274399</v>
      </c>
      <c r="C133" s="17">
        <v>2.4852138274126201</v>
      </c>
      <c r="D133" s="17">
        <v>-51.331676753921201</v>
      </c>
      <c r="E133" s="17">
        <v>-113.223631395949</v>
      </c>
      <c r="F133" s="17">
        <v>3.3818244584608701</v>
      </c>
      <c r="G133" s="17">
        <v>-9.5975873957923294</v>
      </c>
      <c r="H133" s="17">
        <v>-4.0148792762143897</v>
      </c>
      <c r="I133" s="17">
        <v>4.2750279363261896</v>
      </c>
      <c r="J133" s="17">
        <v>-9.4346172676659901</v>
      </c>
    </row>
    <row r="134" spans="1:10" ht="15" hidden="1" customHeight="1" x14ac:dyDescent="0.25">
      <c r="A134" s="16" t="s">
        <v>3</v>
      </c>
      <c r="B134" s="17">
        <v>0.167703875286418</v>
      </c>
      <c r="C134" s="17">
        <v>0.73720414468876305</v>
      </c>
      <c r="D134" s="17">
        <v>226.249374437417</v>
      </c>
      <c r="E134" s="17">
        <v>-489.26914990052802</v>
      </c>
      <c r="F134" s="17">
        <v>0.78526802619152103</v>
      </c>
      <c r="G134" s="17">
        <v>49.627497243417899</v>
      </c>
      <c r="H134" s="17">
        <v>4.0464614763365203</v>
      </c>
      <c r="I134" s="17">
        <v>5.9818634345710304</v>
      </c>
      <c r="J134" s="17">
        <v>1.0235760256628801</v>
      </c>
    </row>
    <row r="135" spans="1:10" ht="15" hidden="1" customHeight="1" x14ac:dyDescent="0.25">
      <c r="A135" s="16" t="s">
        <v>4</v>
      </c>
      <c r="B135" s="17">
        <v>1.7650830505783399</v>
      </c>
      <c r="C135" s="17">
        <v>1.27466070973306</v>
      </c>
      <c r="D135" s="17">
        <v>-68.924249455879107</v>
      </c>
      <c r="E135" s="17">
        <v>65.835348692006406</v>
      </c>
      <c r="F135" s="17">
        <v>1.82082834209245</v>
      </c>
      <c r="G135" s="17">
        <v>-36.0919327276426</v>
      </c>
      <c r="H135" s="17">
        <v>4.3920851554941196</v>
      </c>
      <c r="I135" s="17">
        <v>-16.345018995969902</v>
      </c>
      <c r="J135" s="17">
        <v>11.4482623951296</v>
      </c>
    </row>
    <row r="136" spans="1:10" ht="15" hidden="1" customHeight="1" x14ac:dyDescent="0.25">
      <c r="A136" s="16" t="s">
        <v>5</v>
      </c>
      <c r="B136" s="17">
        <v>1.3126664997966</v>
      </c>
      <c r="C136" s="17">
        <v>2.5720876489086799</v>
      </c>
      <c r="D136" s="17">
        <v>-9.2776321761078903E-2</v>
      </c>
      <c r="E136" s="17">
        <v>-68.606081590442997</v>
      </c>
      <c r="F136" s="17">
        <v>7.66093871579612</v>
      </c>
      <c r="G136" s="17">
        <v>3.2196365197098702</v>
      </c>
      <c r="H136" s="17">
        <v>4.2315010414781797</v>
      </c>
      <c r="I136" s="17">
        <v>26.801682349493099</v>
      </c>
      <c r="J136" s="17">
        <v>4.3592749124620598</v>
      </c>
    </row>
    <row r="137" spans="1:10" ht="15" hidden="1" customHeight="1" x14ac:dyDescent="0.25">
      <c r="A137" s="16" t="s">
        <v>32</v>
      </c>
      <c r="B137" s="17"/>
      <c r="C137" s="17"/>
      <c r="D137" s="17"/>
      <c r="E137" s="17"/>
      <c r="F137" s="17"/>
      <c r="G137" s="17"/>
      <c r="H137" s="17"/>
      <c r="I137" s="17"/>
      <c r="J137" s="17"/>
    </row>
    <row r="138" spans="1:10" ht="15" hidden="1" customHeight="1" x14ac:dyDescent="0.25">
      <c r="A138" s="16" t="s">
        <v>2</v>
      </c>
      <c r="B138" s="17">
        <v>1.1914959617004901</v>
      </c>
      <c r="C138" s="17">
        <v>2.73994465982872</v>
      </c>
      <c r="D138" s="17">
        <v>19.698090938883801</v>
      </c>
      <c r="E138" s="17">
        <v>77.247427245764996</v>
      </c>
      <c r="F138" s="17">
        <v>-2.3486795916654701</v>
      </c>
      <c r="G138" s="17">
        <v>1.7381836317525501</v>
      </c>
      <c r="H138" s="17">
        <v>0.95097824368883799</v>
      </c>
      <c r="I138" s="17">
        <v>-1.38494671484155</v>
      </c>
      <c r="J138" s="17">
        <v>-2.8217325556635902</v>
      </c>
    </row>
    <row r="139" spans="1:10" ht="15" hidden="1" customHeight="1" x14ac:dyDescent="0.25">
      <c r="A139" s="16" t="s">
        <v>3</v>
      </c>
      <c r="B139" s="17">
        <v>1.7182351894108101</v>
      </c>
      <c r="C139" s="17">
        <v>2.7315756043354602</v>
      </c>
      <c r="D139" s="17">
        <v>-20.2562635476841</v>
      </c>
      <c r="E139" s="17">
        <v>-98.449255189787905</v>
      </c>
      <c r="F139" s="17">
        <v>5.0607433328208504</v>
      </c>
      <c r="G139" s="17">
        <v>1.6677958608680299</v>
      </c>
      <c r="H139" s="17">
        <v>0.64824306989039704</v>
      </c>
      <c r="I139" s="17">
        <v>-5.5030350842410103</v>
      </c>
      <c r="J139" s="17">
        <v>2.5735296895783399</v>
      </c>
    </row>
    <row r="140" spans="1:10" ht="15" hidden="1" customHeight="1" x14ac:dyDescent="0.25">
      <c r="A140" s="16" t="s">
        <v>4</v>
      </c>
      <c r="B140" s="17">
        <v>1.1270451766282901</v>
      </c>
      <c r="C140" s="17">
        <v>1.3854575050629101</v>
      </c>
      <c r="D140" s="17">
        <v>53.974317781416801</v>
      </c>
      <c r="E140" s="17">
        <v>-1226.1456162477</v>
      </c>
      <c r="F140" s="17">
        <v>1.8187037742649399</v>
      </c>
      <c r="G140" s="17">
        <v>11.1051990501413</v>
      </c>
      <c r="H140" s="17">
        <v>2.46903989262039</v>
      </c>
      <c r="I140" s="17">
        <v>1.2937806605289</v>
      </c>
      <c r="J140" s="17">
        <v>1.7521929048378799</v>
      </c>
    </row>
    <row r="141" spans="1:10" ht="15" hidden="1" customHeight="1" x14ac:dyDescent="0.25">
      <c r="A141" s="16" t="s">
        <v>5</v>
      </c>
      <c r="B141" s="17">
        <v>0.82608418768392899</v>
      </c>
      <c r="C141" s="17">
        <v>0.65077076150770197</v>
      </c>
      <c r="D141" s="17">
        <v>9.9448814524346592</v>
      </c>
      <c r="E141" s="17">
        <v>8.1091224411286191</v>
      </c>
      <c r="F141" s="17">
        <v>3.6407825812923198</v>
      </c>
      <c r="G141" s="17">
        <v>6.4553923692765904</v>
      </c>
      <c r="H141" s="17">
        <v>-0.244556343541003</v>
      </c>
      <c r="I141" s="17">
        <v>34.381756308127201</v>
      </c>
      <c r="J141" s="17">
        <v>-3.84021770033464</v>
      </c>
    </row>
    <row r="142" spans="1:10" ht="15" hidden="1" customHeight="1" x14ac:dyDescent="0.25">
      <c r="A142" s="16" t="s">
        <v>33</v>
      </c>
      <c r="B142" s="17"/>
      <c r="C142" s="17"/>
      <c r="D142" s="17"/>
      <c r="E142" s="17"/>
      <c r="F142" s="17"/>
      <c r="G142" s="17"/>
      <c r="H142" s="17"/>
      <c r="I142" s="17"/>
      <c r="J142" s="17"/>
    </row>
    <row r="143" spans="1:10" ht="15" hidden="1" customHeight="1" x14ac:dyDescent="0.25">
      <c r="A143" s="16" t="s">
        <v>2</v>
      </c>
      <c r="B143" s="17">
        <v>1.61554127434544</v>
      </c>
      <c r="C143" s="17">
        <v>1.0006260955633099</v>
      </c>
      <c r="D143" s="17">
        <v>-14.0948755423495</v>
      </c>
      <c r="E143" s="17">
        <v>-512.368985753625</v>
      </c>
      <c r="F143" s="17">
        <v>2.5604841584345301</v>
      </c>
      <c r="G143" s="17">
        <v>-2.1280868273368099</v>
      </c>
      <c r="H143" s="17">
        <v>3.2236338698151701</v>
      </c>
      <c r="I143" s="17">
        <v>-12.960626374615099</v>
      </c>
      <c r="J143" s="17">
        <v>5.7107377195290399</v>
      </c>
    </row>
    <row r="144" spans="1:10" ht="15" hidden="1" customHeight="1" x14ac:dyDescent="0.25">
      <c r="A144" s="16" t="s">
        <v>3</v>
      </c>
      <c r="B144" s="17">
        <v>1.50072256869647</v>
      </c>
      <c r="C144" s="17">
        <v>1.28607505011005</v>
      </c>
      <c r="D144" s="17">
        <v>118.923846510904</v>
      </c>
      <c r="E144" s="17">
        <v>-186.85480869272899</v>
      </c>
      <c r="F144" s="17">
        <v>2.0781000032778398</v>
      </c>
      <c r="G144" s="17">
        <v>38.967514376852499</v>
      </c>
      <c r="H144" s="17">
        <v>1.71836346491738</v>
      </c>
      <c r="I144" s="17">
        <v>6.6789828185433997</v>
      </c>
      <c r="J144" s="17">
        <v>-1.99584007322655</v>
      </c>
    </row>
    <row r="145" spans="1:10" ht="15" hidden="1" customHeight="1" x14ac:dyDescent="0.25">
      <c r="A145" s="16" t="s">
        <v>4</v>
      </c>
      <c r="B145" s="17">
        <v>1.06688825535428</v>
      </c>
      <c r="C145" s="17">
        <v>2.4987188675083201</v>
      </c>
      <c r="D145" s="17">
        <v>-51.199833481930902</v>
      </c>
      <c r="E145" s="17">
        <v>-108.972263612657</v>
      </c>
      <c r="F145" s="17">
        <v>2.44429983580536</v>
      </c>
      <c r="G145" s="17">
        <v>-24.197161202097199</v>
      </c>
      <c r="H145" s="17">
        <v>1.8034499561641499</v>
      </c>
      <c r="I145" s="17">
        <v>1.6019267803695401</v>
      </c>
      <c r="J145" s="17">
        <v>2.0041819419117402</v>
      </c>
    </row>
    <row r="146" spans="1:10" ht="15" hidden="1" customHeight="1" x14ac:dyDescent="0.25">
      <c r="A146" s="16"/>
      <c r="B146" s="17"/>
      <c r="C146" s="17"/>
      <c r="D146" s="17"/>
      <c r="E146" s="17"/>
      <c r="F146" s="17"/>
      <c r="G146" s="17"/>
      <c r="H146" s="17"/>
      <c r="I146" s="17"/>
      <c r="J146" s="17"/>
    </row>
  </sheetData>
  <sheetProtection algorithmName="SHA-512" hashValue="ZmQBwPLqdATWi9b2qbow7BQhDa6ToeWvPfLT2fKbFFDafvXHoY7cE/H3+Xmq+wOVjnsadHfBpyH0uADIs+Oelg==" saltValue="v23I/KuMzDRO4zw5/Hxtww==" spinCount="100000" sheet="1" objects="1" scenarios="1"/>
  <mergeCells count="2">
    <mergeCell ref="A38:J38"/>
    <mergeCell ref="A1:I1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NA2019Q3TBL8</vt:lpstr>
      <vt:lpstr>SASDATA_Q</vt:lpstr>
      <vt:lpstr>SASPCCHG_Q</vt:lpstr>
    </vt:vector>
  </TitlesOfParts>
  <Company>Central Statistics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finlayc</dc:creator>
  <cp:lastModifiedBy>Fiona Maguire</cp:lastModifiedBy>
  <cp:lastPrinted>2018-09-10T10:44:48Z</cp:lastPrinted>
  <dcterms:created xsi:type="dcterms:W3CDTF">2013-09-16T10:43:13Z</dcterms:created>
  <dcterms:modified xsi:type="dcterms:W3CDTF">2019-12-05T13:21:59Z</dcterms:modified>
</cp:coreProperties>
</file>