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ational Accounts IT Project\Data\T4\XLSM\For T4\"/>
    </mc:Choice>
  </mc:AlternateContent>
  <xr:revisionPtr revIDLastSave="0" documentId="8_{03A65510-8B6B-48EF-889A-E94392DBB1C1}" xr6:coauthVersionLast="37" xr6:coauthVersionMax="37" xr10:uidLastSave="{00000000-0000-0000-0000-000000000000}"/>
  <bookViews>
    <workbookView xWindow="32760" yWindow="32760" windowWidth="14565" windowHeight="6885" xr2:uid="{00000000-000D-0000-FFFF-FFFF00000000}"/>
  </bookViews>
  <sheets>
    <sheet name="NA2019Q3TBL3" sheetId="1" r:id="rId1"/>
  </sheets>
  <definedNames>
    <definedName name="REF_YEAR">NA2019Q3TBL3!$A$89:$A$90</definedName>
    <definedName name="SASDATA_A">NA2019Q3TBL3!$A$91:$J$102</definedName>
    <definedName name="SASDATA_Q">NA2019Q3TBL3!$A$103:$J$138</definedName>
    <definedName name="SASPCCHG_A">NA2019Q3TBL3!$A$139:$J$146</definedName>
    <definedName name="SASPCCHG_Q">NA2019Q3TBL3!$A$147:$J$182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5" i="1" l="1"/>
  <c r="J85" i="1"/>
  <c r="H86" i="1"/>
  <c r="J86" i="1"/>
  <c r="J84" i="1"/>
  <c r="H84" i="1"/>
  <c r="B85" i="1"/>
  <c r="C85" i="1"/>
  <c r="D85" i="1"/>
  <c r="F85" i="1"/>
  <c r="G85" i="1"/>
  <c r="B86" i="1"/>
  <c r="C86" i="1"/>
  <c r="D86" i="1"/>
  <c r="F86" i="1"/>
  <c r="G86" i="1"/>
  <c r="C84" i="1"/>
  <c r="D84" i="1"/>
  <c r="F84" i="1"/>
  <c r="G84" i="1"/>
  <c r="H80" i="1"/>
  <c r="J80" i="1"/>
  <c r="H81" i="1"/>
  <c r="J81" i="1"/>
  <c r="H82" i="1"/>
  <c r="J82" i="1"/>
  <c r="J79" i="1"/>
  <c r="H79" i="1"/>
  <c r="B80" i="1"/>
  <c r="C80" i="1"/>
  <c r="D80" i="1"/>
  <c r="F80" i="1"/>
  <c r="G80" i="1"/>
  <c r="B81" i="1"/>
  <c r="C81" i="1"/>
  <c r="D81" i="1"/>
  <c r="F81" i="1"/>
  <c r="G81" i="1"/>
  <c r="B82" i="1"/>
  <c r="C82" i="1"/>
  <c r="D82" i="1"/>
  <c r="F82" i="1"/>
  <c r="G82" i="1"/>
  <c r="C79" i="1"/>
  <c r="D79" i="1"/>
  <c r="F79" i="1"/>
  <c r="G79" i="1"/>
  <c r="H75" i="1"/>
  <c r="J75" i="1"/>
  <c r="H76" i="1"/>
  <c r="J76" i="1"/>
  <c r="H77" i="1"/>
  <c r="J77" i="1"/>
  <c r="J74" i="1"/>
  <c r="H74" i="1"/>
  <c r="B75" i="1"/>
  <c r="C75" i="1"/>
  <c r="D75" i="1"/>
  <c r="F75" i="1"/>
  <c r="G75" i="1"/>
  <c r="B76" i="1"/>
  <c r="C76" i="1"/>
  <c r="D76" i="1"/>
  <c r="F76" i="1"/>
  <c r="G76" i="1"/>
  <c r="B77" i="1"/>
  <c r="C77" i="1"/>
  <c r="D77" i="1"/>
  <c r="F77" i="1"/>
  <c r="G77" i="1"/>
  <c r="C74" i="1"/>
  <c r="D74" i="1"/>
  <c r="F74" i="1"/>
  <c r="G74" i="1"/>
  <c r="H70" i="1"/>
  <c r="J70" i="1"/>
  <c r="H71" i="1"/>
  <c r="J71" i="1"/>
  <c r="H72" i="1"/>
  <c r="J72" i="1"/>
  <c r="J69" i="1"/>
  <c r="H69" i="1"/>
  <c r="B70" i="1"/>
  <c r="C70" i="1"/>
  <c r="D70" i="1"/>
  <c r="F70" i="1"/>
  <c r="G70" i="1"/>
  <c r="B71" i="1"/>
  <c r="C71" i="1"/>
  <c r="D71" i="1"/>
  <c r="F71" i="1"/>
  <c r="G71" i="1"/>
  <c r="B72" i="1"/>
  <c r="C72" i="1"/>
  <c r="D72" i="1"/>
  <c r="F72" i="1"/>
  <c r="G72" i="1"/>
  <c r="C69" i="1"/>
  <c r="D69" i="1"/>
  <c r="F69" i="1"/>
  <c r="G69" i="1"/>
  <c r="H65" i="1"/>
  <c r="J65" i="1"/>
  <c r="H66" i="1"/>
  <c r="J66" i="1"/>
  <c r="H67" i="1"/>
  <c r="J67" i="1"/>
  <c r="J64" i="1"/>
  <c r="H64" i="1"/>
  <c r="B65" i="1"/>
  <c r="C65" i="1"/>
  <c r="D65" i="1"/>
  <c r="F65" i="1"/>
  <c r="G65" i="1"/>
  <c r="B66" i="1"/>
  <c r="C66" i="1"/>
  <c r="D66" i="1"/>
  <c r="F66" i="1"/>
  <c r="G66" i="1"/>
  <c r="B67" i="1"/>
  <c r="C67" i="1"/>
  <c r="D67" i="1"/>
  <c r="F67" i="1"/>
  <c r="G67" i="1"/>
  <c r="C64" i="1"/>
  <c r="D64" i="1"/>
  <c r="F64" i="1"/>
  <c r="G64" i="1"/>
  <c r="H60" i="1"/>
  <c r="J60" i="1"/>
  <c r="H61" i="1"/>
  <c r="J61" i="1"/>
  <c r="H62" i="1"/>
  <c r="J62" i="1"/>
  <c r="J59" i="1"/>
  <c r="H59" i="1"/>
  <c r="B60" i="1"/>
  <c r="C60" i="1"/>
  <c r="D60" i="1"/>
  <c r="F60" i="1"/>
  <c r="G60" i="1"/>
  <c r="B61" i="1"/>
  <c r="C61" i="1"/>
  <c r="D61" i="1"/>
  <c r="F61" i="1"/>
  <c r="G61" i="1"/>
  <c r="B62" i="1"/>
  <c r="C62" i="1"/>
  <c r="D62" i="1"/>
  <c r="F62" i="1"/>
  <c r="G62" i="1"/>
  <c r="C59" i="1"/>
  <c r="D59" i="1"/>
  <c r="F59" i="1"/>
  <c r="G59" i="1"/>
  <c r="H55" i="1"/>
  <c r="J55" i="1"/>
  <c r="H56" i="1"/>
  <c r="J56" i="1"/>
  <c r="H57" i="1"/>
  <c r="J57" i="1"/>
  <c r="J54" i="1"/>
  <c r="H54" i="1"/>
  <c r="B55" i="1"/>
  <c r="C55" i="1"/>
  <c r="D55" i="1"/>
  <c r="F55" i="1"/>
  <c r="G55" i="1"/>
  <c r="B56" i="1"/>
  <c r="C56" i="1"/>
  <c r="D56" i="1"/>
  <c r="F56" i="1"/>
  <c r="G56" i="1"/>
  <c r="B57" i="1"/>
  <c r="C57" i="1"/>
  <c r="D57" i="1"/>
  <c r="F57" i="1"/>
  <c r="G57" i="1"/>
  <c r="C54" i="1"/>
  <c r="D54" i="1"/>
  <c r="F54" i="1"/>
  <c r="G54" i="1"/>
  <c r="B84" i="1"/>
  <c r="B79" i="1"/>
  <c r="B74" i="1"/>
  <c r="B69" i="1"/>
  <c r="B64" i="1"/>
  <c r="B59" i="1"/>
  <c r="B54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53" i="1"/>
  <c r="J47" i="1"/>
  <c r="J48" i="1"/>
  <c r="J49" i="1"/>
  <c r="J50" i="1"/>
  <c r="J51" i="1"/>
  <c r="H47" i="1"/>
  <c r="H48" i="1"/>
  <c r="H49" i="1"/>
  <c r="H50" i="1"/>
  <c r="H51" i="1"/>
  <c r="J46" i="1"/>
  <c r="H46" i="1"/>
  <c r="F47" i="1"/>
  <c r="G47" i="1"/>
  <c r="F48" i="1"/>
  <c r="G48" i="1"/>
  <c r="F49" i="1"/>
  <c r="G49" i="1"/>
  <c r="F50" i="1"/>
  <c r="G50" i="1"/>
  <c r="F51" i="1"/>
  <c r="G51" i="1"/>
  <c r="G46" i="1"/>
  <c r="F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C46" i="1"/>
  <c r="D46" i="1"/>
  <c r="B46" i="1"/>
  <c r="A47" i="1"/>
  <c r="A48" i="1"/>
  <c r="A49" i="1"/>
  <c r="A50" i="1"/>
  <c r="A51" i="1"/>
  <c r="A46" i="1"/>
  <c r="J42" i="1"/>
  <c r="J43" i="1"/>
  <c r="I42" i="1"/>
  <c r="I43" i="1"/>
  <c r="H42" i="1"/>
  <c r="H43" i="1"/>
  <c r="J41" i="1"/>
  <c r="I41" i="1"/>
  <c r="H41" i="1"/>
  <c r="J37" i="1"/>
  <c r="J38" i="1"/>
  <c r="J39" i="1"/>
  <c r="I37" i="1"/>
  <c r="I38" i="1"/>
  <c r="I39" i="1"/>
  <c r="H37" i="1"/>
  <c r="H38" i="1"/>
  <c r="H39" i="1"/>
  <c r="J36" i="1"/>
  <c r="I36" i="1"/>
  <c r="H36" i="1"/>
  <c r="J32" i="1"/>
  <c r="J33" i="1"/>
  <c r="J34" i="1"/>
  <c r="I32" i="1"/>
  <c r="I33" i="1"/>
  <c r="I34" i="1"/>
  <c r="H32" i="1"/>
  <c r="H33" i="1"/>
  <c r="H34" i="1"/>
  <c r="J31" i="1"/>
  <c r="I31" i="1"/>
  <c r="H31" i="1"/>
  <c r="J27" i="1"/>
  <c r="J28" i="1"/>
  <c r="J29" i="1"/>
  <c r="I27" i="1"/>
  <c r="I28" i="1"/>
  <c r="I29" i="1"/>
  <c r="H27" i="1"/>
  <c r="H28" i="1"/>
  <c r="H29" i="1"/>
  <c r="J26" i="1"/>
  <c r="I26" i="1"/>
  <c r="H26" i="1"/>
  <c r="J22" i="1"/>
  <c r="J23" i="1"/>
  <c r="J24" i="1"/>
  <c r="I22" i="1"/>
  <c r="I23" i="1"/>
  <c r="I24" i="1"/>
  <c r="H22" i="1"/>
  <c r="H23" i="1"/>
  <c r="H24" i="1"/>
  <c r="J21" i="1"/>
  <c r="I21" i="1"/>
  <c r="H21" i="1"/>
  <c r="J17" i="1"/>
  <c r="J18" i="1"/>
  <c r="J19" i="1"/>
  <c r="I17" i="1"/>
  <c r="I18" i="1"/>
  <c r="I19" i="1"/>
  <c r="H17" i="1"/>
  <c r="H18" i="1"/>
  <c r="H19" i="1"/>
  <c r="J16" i="1"/>
  <c r="I16" i="1"/>
  <c r="H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C16" i="1"/>
  <c r="D16" i="1"/>
  <c r="E16" i="1"/>
  <c r="F16" i="1"/>
  <c r="G16" i="1"/>
  <c r="B16" i="1"/>
  <c r="J12" i="1"/>
  <c r="J13" i="1"/>
  <c r="J14" i="1"/>
  <c r="I12" i="1"/>
  <c r="I13" i="1"/>
  <c r="I14" i="1"/>
  <c r="H12" i="1"/>
  <c r="H13" i="1"/>
  <c r="H14" i="1"/>
  <c r="J11" i="1"/>
  <c r="I11" i="1"/>
  <c r="H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C11" i="1"/>
  <c r="D11" i="1"/>
  <c r="E11" i="1"/>
  <c r="F11" i="1"/>
  <c r="G11" i="1"/>
  <c r="B11" i="1"/>
  <c r="A37" i="1"/>
  <c r="A38" i="1"/>
  <c r="A39" i="1"/>
  <c r="A40" i="1"/>
  <c r="A41" i="1"/>
  <c r="A42" i="1"/>
  <c r="A43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10" i="1"/>
  <c r="J4" i="1"/>
  <c r="J5" i="1"/>
  <c r="J6" i="1"/>
  <c r="J7" i="1"/>
  <c r="J8" i="1"/>
  <c r="I4" i="1"/>
  <c r="I5" i="1"/>
  <c r="I6" i="1"/>
  <c r="I7" i="1"/>
  <c r="I8" i="1"/>
  <c r="H4" i="1"/>
  <c r="H5" i="1"/>
  <c r="H6" i="1"/>
  <c r="H7" i="1"/>
  <c r="H8" i="1"/>
  <c r="J3" i="1"/>
  <c r="I3" i="1"/>
  <c r="H3" i="1"/>
  <c r="B4" i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C3" i="1"/>
  <c r="D3" i="1"/>
  <c r="E3" i="1"/>
  <c r="F3" i="1"/>
  <c r="G3" i="1"/>
  <c r="B3" i="1"/>
  <c r="A4" i="1"/>
  <c r="A5" i="1"/>
  <c r="A6" i="1"/>
  <c r="A7" i="1"/>
  <c r="A8" i="1"/>
  <c r="A3" i="1"/>
</calcChain>
</file>

<file path=xl/sharedStrings.xml><?xml version="1.0" encoding="utf-8"?>
<sst xmlns="http://schemas.openxmlformats.org/spreadsheetml/2006/main" count="136" uniqueCount="36">
  <si>
    <t>€million</t>
  </si>
  <si>
    <t>Period</t>
  </si>
  <si>
    <t>Q1</t>
  </si>
  <si>
    <t>Q2</t>
  </si>
  <si>
    <t>Q3</t>
  </si>
  <si>
    <t>Q4</t>
  </si>
  <si>
    <t>Percentage change on corresponding period of previous year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</si>
  <si>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Chain linked series not additive</t>
    </r>
  </si>
  <si>
    <t>Personal
Consumption
of Goods
and Services</t>
  </si>
  <si>
    <t>Net Exp. by
Central and Local
Government on
Current Goods
and Services</t>
  </si>
  <si>
    <t>Gross
Domestic
Fixed
Capital
Formation</t>
  </si>
  <si>
    <t>Value of
Physical
Changes
in Stocks</t>
  </si>
  <si>
    <t>Exports
of Goods
and Services</t>
  </si>
  <si>
    <t>Imports
of Goods
and Services</t>
  </si>
  <si>
    <t>Net Factor
Income
from Rest
of World</t>
  </si>
  <si>
    <t>GDP at
Constant
Market
Prices</t>
  </si>
  <si>
    <t>GNP at
Constant
Market
Prices</t>
  </si>
  <si>
    <t>TimePeriod</t>
  </si>
  <si>
    <t>COL01</t>
  </si>
  <si>
    <t>COL02</t>
  </si>
  <si>
    <t>COL03</t>
  </si>
  <si>
    <t>COL04</t>
  </si>
  <si>
    <t>COL05</t>
  </si>
  <si>
    <t>COL06</t>
  </si>
  <si>
    <t>COL07</t>
  </si>
  <si>
    <t>COL08</t>
  </si>
  <si>
    <t>COL09</t>
  </si>
  <si>
    <t>2013</t>
  </si>
  <si>
    <t>2014</t>
  </si>
  <si>
    <t>2015</t>
  </si>
  <si>
    <t>2016</t>
  </si>
  <si>
    <t>2017</t>
  </si>
  <si>
    <t>2018</t>
  </si>
  <si>
    <t>2019</t>
  </si>
  <si>
    <t>ref_year</t>
  </si>
  <si>
    <r>
      <t>Table 3 Expenditure on Gross National Product at Constant Market Prices (Chain linked annually and referenced to year 2017)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</si>
</sst>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00000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1" xfId="2" applyFont="1" applyBorder="1" applyAlignment="1">
      <alignment horizontal="left" vertical="top"/>
    </xf>
    <xf numFmtId="0" fontId="3" fillId="0" borderId="1" xfId="2" applyFont="1" applyBorder="1" applyAlignment="1">
      <alignment horizontal="right" vertical="top" wrapText="1"/>
    </xf>
    <xf numFmtId="0" fontId="1" fillId="0" borderId="1" xfId="2" applyFont="1" applyBorder="1" applyAlignment="1">
      <alignment horizontal="right" vertical="top" wrapText="1"/>
    </xf>
    <xf numFmtId="0" fontId="1" fillId="0" borderId="2" xfId="2" applyFont="1" applyBorder="1" applyAlignment="1">
      <alignment horizontal="right" vertical="top"/>
    </xf>
    <xf numFmtId="0" fontId="7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0" fillId="0" borderId="0" xfId="0"/>
    <xf numFmtId="49" fontId="0" fillId="0" borderId="0" xfId="0" applyNumberFormat="1"/>
    <xf numFmtId="165" fontId="0" fillId="0" borderId="0" xfId="0" applyNumberFormat="1"/>
    <xf numFmtId="0" fontId="0" fillId="0" borderId="0" xfId="0"/>
    <xf numFmtId="49" fontId="0" fillId="0" borderId="0" xfId="0" applyNumberFormat="1"/>
    <xf numFmtId="165" fontId="0" fillId="0" borderId="0" xfId="0" applyNumberFormat="1"/>
    <xf numFmtId="0" fontId="0" fillId="0" borderId="0" xfId="0"/>
    <xf numFmtId="49" fontId="0" fillId="0" borderId="0" xfId="0" applyNumberFormat="1"/>
    <xf numFmtId="165" fontId="0" fillId="0" borderId="0" xfId="0" applyNumberFormat="1"/>
    <xf numFmtId="0" fontId="0" fillId="0" borderId="0" xfId="0"/>
    <xf numFmtId="49" fontId="0" fillId="0" borderId="0" xfId="0" applyNumberFormat="1"/>
    <xf numFmtId="165" fontId="0" fillId="0" borderId="0" xfId="0" applyNumberFormat="1"/>
    <xf numFmtId="49" fontId="1" fillId="0" borderId="0" xfId="0" applyNumberFormat="1" applyFont="1" applyAlignment="1" applyProtection="1">
      <alignment horizontal="left" vertical="top"/>
      <protection hidden="1"/>
    </xf>
    <xf numFmtId="3" fontId="3" fillId="0" borderId="0" xfId="0" applyNumberFormat="1" applyFont="1" applyAlignment="1" applyProtection="1">
      <alignment vertical="top"/>
      <protection hidden="1"/>
    </xf>
    <xf numFmtId="3" fontId="1" fillId="0" borderId="0" xfId="0" applyNumberFormat="1" applyFont="1" applyAlignment="1" applyProtection="1">
      <alignment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164" fontId="3" fillId="0" borderId="0" xfId="0" applyNumberFormat="1" applyFont="1" applyAlignment="1" applyProtection="1">
      <alignment horizontal="right" vertical="top"/>
      <protection hidden="1"/>
    </xf>
    <xf numFmtId="164" fontId="1" fillId="0" borderId="0" xfId="0" applyNumberFormat="1" applyFont="1" applyAlignment="1" applyProtection="1">
      <alignment horizontal="right" vertical="top"/>
      <protection hidden="1"/>
    </xf>
    <xf numFmtId="49" fontId="1" fillId="0" borderId="0" xfId="0" applyNumberFormat="1" applyFont="1" applyBorder="1" applyAlignment="1" applyProtection="1">
      <alignment horizontal="left" vertical="top"/>
      <protection hidden="1"/>
    </xf>
    <xf numFmtId="164" fontId="3" fillId="0" borderId="0" xfId="0" applyNumberFormat="1" applyFont="1" applyBorder="1" applyAlignment="1" applyProtection="1">
      <alignment vertical="top"/>
      <protection hidden="1"/>
    </xf>
    <xf numFmtId="164" fontId="1" fillId="0" borderId="0" xfId="0" applyNumberFormat="1" applyFont="1" applyBorder="1" applyAlignment="1" applyProtection="1">
      <alignment vertical="top"/>
      <protection hidden="1"/>
    </xf>
    <xf numFmtId="164" fontId="3" fillId="0" borderId="0" xfId="0" applyNumberFormat="1" applyFont="1" applyAlignment="1" applyProtection="1">
      <alignment vertical="top"/>
      <protection hidden="1"/>
    </xf>
    <xf numFmtId="164" fontId="1" fillId="0" borderId="0" xfId="0" applyNumberFormat="1" applyFont="1" applyAlignment="1" applyProtection="1">
      <alignment vertical="top"/>
      <protection hidden="1"/>
    </xf>
    <xf numFmtId="49" fontId="3" fillId="0" borderId="0" xfId="0" applyNumberFormat="1" applyFont="1" applyAlignment="1" applyProtection="1">
      <alignment horizontal="left" vertical="top"/>
      <protection hidden="1"/>
    </xf>
    <xf numFmtId="49" fontId="3" fillId="0" borderId="0" xfId="0" applyNumberFormat="1" applyFont="1" applyBorder="1" applyAlignment="1" applyProtection="1">
      <alignment horizontal="left" vertical="top"/>
      <protection hidden="1"/>
    </xf>
    <xf numFmtId="0" fontId="4" fillId="0" borderId="0" xfId="0" applyFont="1" applyAlignment="1">
      <alignment horizontal="left" vertical="top"/>
    </xf>
    <xf numFmtId="0" fontId="1" fillId="0" borderId="2" xfId="2" applyFont="1" applyBorder="1" applyAlignment="1">
      <alignment vertical="top"/>
    </xf>
    <xf numFmtId="0" fontId="3" fillId="0" borderId="3" xfId="0" applyFont="1" applyBorder="1" applyAlignment="1">
      <alignment horizontal="left" vertical="top"/>
    </xf>
  </cellXfs>
  <cellStyles count="3">
    <cellStyle name="Comma 3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82"/>
  <sheetViews>
    <sheetView tabSelected="1" zoomScaleNormal="100" workbookViewId="0">
      <selection sqref="A1:I1"/>
    </sheetView>
  </sheetViews>
  <sheetFormatPr defaultRowHeight="15" customHeight="1" x14ac:dyDescent="0.25"/>
  <cols>
    <col min="1" max="1" width="10" style="5" customWidth="1"/>
    <col min="2" max="2" width="12.85546875" style="5" customWidth="1"/>
    <col min="3" max="3" width="13.7109375" style="5" customWidth="1"/>
    <col min="4" max="10" width="12.85546875" style="5" customWidth="1"/>
    <col min="11" max="16384" width="9.140625" style="5"/>
  </cols>
  <sheetData>
    <row r="1" spans="1:10" ht="1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4" t="s">
        <v>0</v>
      </c>
    </row>
    <row r="2" spans="1:10" ht="56.25" x14ac:dyDescent="0.25">
      <c r="A2" s="1" t="s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3" t="s">
        <v>15</v>
      </c>
      <c r="I2" s="2" t="s">
        <v>14</v>
      </c>
      <c r="J2" s="3" t="s">
        <v>16</v>
      </c>
    </row>
    <row r="3" spans="1:10" ht="15" customHeight="1" x14ac:dyDescent="0.25">
      <c r="A3" s="21" t="str">
        <f>A92</f>
        <v>2013</v>
      </c>
      <c r="B3" s="22">
        <f>B92</f>
        <v>88783.344540200007</v>
      </c>
      <c r="C3" s="22">
        <f t="shared" ref="C3:G3" si="0">C92</f>
        <v>25931.289344699999</v>
      </c>
      <c r="D3" s="22">
        <f t="shared" si="0"/>
        <v>36676.757883300001</v>
      </c>
      <c r="E3" s="22">
        <f t="shared" si="0"/>
        <v>278.25306110000002</v>
      </c>
      <c r="F3" s="22">
        <f t="shared" si="0"/>
        <v>198167.66880479999</v>
      </c>
      <c r="G3" s="22">
        <f t="shared" si="0"/>
        <v>-160926.26088399999</v>
      </c>
      <c r="H3" s="23">
        <f>H92</f>
        <v>195039.83674920001</v>
      </c>
      <c r="I3" s="22">
        <f>I92</f>
        <v>-31088.871783999999</v>
      </c>
      <c r="J3" s="23">
        <f>J92</f>
        <v>164306.14256010001</v>
      </c>
    </row>
    <row r="4" spans="1:10" ht="15" customHeight="1" x14ac:dyDescent="0.25">
      <c r="A4" s="21" t="str">
        <f t="shared" ref="A4:J5" si="1">A93</f>
        <v>2014</v>
      </c>
      <c r="B4" s="22">
        <f t="shared" si="1"/>
        <v>90927.819126600007</v>
      </c>
      <c r="C4" s="22">
        <f t="shared" si="1"/>
        <v>27072.149958000002</v>
      </c>
      <c r="D4" s="22">
        <f t="shared" si="1"/>
        <v>43446.386415599998</v>
      </c>
      <c r="E4" s="22">
        <f t="shared" si="1"/>
        <v>2887.5557583999998</v>
      </c>
      <c r="F4" s="22">
        <f t="shared" si="1"/>
        <v>227034.1462286</v>
      </c>
      <c r="G4" s="22">
        <f t="shared" si="1"/>
        <v>-184421.73166779999</v>
      </c>
      <c r="H4" s="23">
        <f t="shared" si="1"/>
        <v>211728.78697779999</v>
      </c>
      <c r="I4" s="22">
        <f t="shared" si="1"/>
        <v>-33185.166071</v>
      </c>
      <c r="J4" s="23">
        <f t="shared" si="1"/>
        <v>178945.6868917</v>
      </c>
    </row>
    <row r="5" spans="1:10" ht="15" customHeight="1" x14ac:dyDescent="0.25">
      <c r="A5" s="21" t="str">
        <f t="shared" si="1"/>
        <v>2015</v>
      </c>
      <c r="B5" s="22">
        <f t="shared" si="1"/>
        <v>93794.576769000007</v>
      </c>
      <c r="C5" s="22">
        <f t="shared" si="1"/>
        <v>27453.3930416</v>
      </c>
      <c r="D5" s="22">
        <f t="shared" si="1"/>
        <v>66295.225483300004</v>
      </c>
      <c r="E5" s="22">
        <f t="shared" si="1"/>
        <v>4199.1335878</v>
      </c>
      <c r="F5" s="22">
        <f t="shared" si="1"/>
        <v>316163.78295959998</v>
      </c>
      <c r="G5" s="22">
        <f t="shared" si="1"/>
        <v>-245582.5371624</v>
      </c>
      <c r="H5" s="23">
        <f t="shared" si="1"/>
        <v>265005.11302019999</v>
      </c>
      <c r="I5" s="22">
        <f t="shared" si="1"/>
        <v>-61468.016411500001</v>
      </c>
      <c r="J5" s="23">
        <f t="shared" si="1"/>
        <v>203314.8279906</v>
      </c>
    </row>
    <row r="6" spans="1:10" ht="15" customHeight="1" x14ac:dyDescent="0.25">
      <c r="A6" s="21" t="str">
        <f>A99</f>
        <v>2016</v>
      </c>
      <c r="B6" s="22">
        <f>B99</f>
        <v>98673.055189899998</v>
      </c>
      <c r="C6" s="22">
        <f>C99</f>
        <v>28448.541236199999</v>
      </c>
      <c r="D6" s="22">
        <f>D99</f>
        <v>99970.999653199993</v>
      </c>
      <c r="E6" s="22">
        <f>E99</f>
        <v>4822.1529678999996</v>
      </c>
      <c r="F6" s="22">
        <f>F99</f>
        <v>329212.37835110002</v>
      </c>
      <c r="G6" s="22">
        <f>G99</f>
        <v>-290795.51321980002</v>
      </c>
      <c r="H6" s="23">
        <f>H99</f>
        <v>274751.51299750002</v>
      </c>
      <c r="I6" s="22">
        <f>I99</f>
        <v>-51384.820522000002</v>
      </c>
      <c r="J6" s="23">
        <f>J99</f>
        <v>223408.3838564</v>
      </c>
    </row>
    <row r="7" spans="1:10" ht="15" customHeight="1" x14ac:dyDescent="0.25">
      <c r="A7" s="21" t="str">
        <f>A100</f>
        <v>2017</v>
      </c>
      <c r="B7" s="22">
        <f>B100</f>
        <v>101628.5235961</v>
      </c>
      <c r="C7" s="22">
        <f>C100</f>
        <v>29550.669684699998</v>
      </c>
      <c r="D7" s="22">
        <f>D100</f>
        <v>93213.697608999995</v>
      </c>
      <c r="E7" s="22">
        <f>E100</f>
        <v>6059.2553035999999</v>
      </c>
      <c r="F7" s="22">
        <f>F100</f>
        <v>359654.85687800002</v>
      </c>
      <c r="G7" s="22">
        <f>G100</f>
        <v>-294028.07857100002</v>
      </c>
      <c r="H7" s="23">
        <f>H100</f>
        <v>297130.83738079999</v>
      </c>
      <c r="I7" s="22">
        <f>I100</f>
        <v>-62251.401951</v>
      </c>
      <c r="J7" s="23">
        <f>J100</f>
        <v>234879.43542980001</v>
      </c>
    </row>
    <row r="8" spans="1:10" ht="15" customHeight="1" x14ac:dyDescent="0.25">
      <c r="A8" s="21" t="str">
        <f>A101</f>
        <v>2018</v>
      </c>
      <c r="B8" s="22">
        <f>B101</f>
        <v>105126.01370890001</v>
      </c>
      <c r="C8" s="22">
        <f>C101</f>
        <v>30864.416526500001</v>
      </c>
      <c r="D8" s="22">
        <f>D101</f>
        <v>73586.917515399997</v>
      </c>
      <c r="E8" s="22">
        <f>E101</f>
        <v>1158.3204912000001</v>
      </c>
      <c r="F8" s="22">
        <f>F101</f>
        <v>397062.28361089999</v>
      </c>
      <c r="G8" s="22">
        <f>G101</f>
        <v>-285611.27382350003</v>
      </c>
      <c r="H8" s="23">
        <f>H101</f>
        <v>321406.0433506</v>
      </c>
      <c r="I8" s="22">
        <f>I101</f>
        <v>-71346.320039400001</v>
      </c>
      <c r="J8" s="23">
        <f>J101</f>
        <v>250059.72331120001</v>
      </c>
    </row>
    <row r="9" spans="1:10" ht="15" customHeight="1" x14ac:dyDescent="0.25">
      <c r="A9" s="24"/>
      <c r="B9" s="22"/>
      <c r="C9" s="22"/>
      <c r="D9" s="22"/>
      <c r="E9" s="22"/>
      <c r="F9" s="22"/>
      <c r="G9" s="22"/>
      <c r="H9" s="23"/>
      <c r="I9" s="22"/>
      <c r="J9" s="23"/>
    </row>
    <row r="10" spans="1:10" ht="15" customHeight="1" x14ac:dyDescent="0.25">
      <c r="A10" s="21" t="str">
        <f>A104</f>
        <v>2013</v>
      </c>
      <c r="B10" s="22"/>
      <c r="C10" s="22"/>
      <c r="D10" s="22"/>
      <c r="E10" s="22"/>
      <c r="F10" s="22"/>
      <c r="G10" s="22"/>
      <c r="H10" s="23"/>
      <c r="I10" s="22"/>
      <c r="J10" s="23"/>
    </row>
    <row r="11" spans="1:10" ht="15" customHeight="1" x14ac:dyDescent="0.25">
      <c r="A11" s="32" t="str">
        <f t="shared" ref="A11:J44" si="2">A105</f>
        <v>Q1</v>
      </c>
      <c r="B11" s="22">
        <f>B105</f>
        <v>21514.1010843</v>
      </c>
      <c r="C11" s="22">
        <f t="shared" ref="C11:G11" si="3">C105</f>
        <v>6290.2499154999996</v>
      </c>
      <c r="D11" s="22">
        <f t="shared" si="3"/>
        <v>8998.9741744999992</v>
      </c>
      <c r="E11" s="22">
        <f t="shared" si="3"/>
        <v>368.19966360000001</v>
      </c>
      <c r="F11" s="22">
        <f t="shared" si="3"/>
        <v>45908.770707999996</v>
      </c>
      <c r="G11" s="22">
        <f t="shared" si="3"/>
        <v>-38862.700193600002</v>
      </c>
      <c r="H11" s="23">
        <f>H105</f>
        <v>46752.811876599997</v>
      </c>
      <c r="I11" s="22">
        <f>I105</f>
        <v>-7761.2424936999996</v>
      </c>
      <c r="J11" s="23">
        <f>J105</f>
        <v>39058.902685499997</v>
      </c>
    </row>
    <row r="12" spans="1:10" ht="15" customHeight="1" x14ac:dyDescent="0.25">
      <c r="A12" s="32" t="str">
        <f t="shared" si="2"/>
        <v>Q2</v>
      </c>
      <c r="B12" s="22">
        <f t="shared" si="2"/>
        <v>21466.169638700001</v>
      </c>
      <c r="C12" s="22">
        <f t="shared" si="2"/>
        <v>6267.9270678000003</v>
      </c>
      <c r="D12" s="22">
        <f t="shared" si="2"/>
        <v>8559.7530834999998</v>
      </c>
      <c r="E12" s="22">
        <f t="shared" si="2"/>
        <v>331.45227080000001</v>
      </c>
      <c r="F12" s="22">
        <f t="shared" si="2"/>
        <v>50982.0797695</v>
      </c>
      <c r="G12" s="22">
        <f t="shared" si="2"/>
        <v>-40838.473471899997</v>
      </c>
      <c r="H12" s="23">
        <f t="shared" si="2"/>
        <v>48144.141942599999</v>
      </c>
      <c r="I12" s="22">
        <f t="shared" si="2"/>
        <v>-8955.3875413000005</v>
      </c>
      <c r="J12" s="23">
        <f t="shared" si="2"/>
        <v>39202.5815611</v>
      </c>
    </row>
    <row r="13" spans="1:10" ht="15" customHeight="1" x14ac:dyDescent="0.25">
      <c r="A13" s="32" t="str">
        <f t="shared" si="2"/>
        <v>Q3</v>
      </c>
      <c r="B13" s="22">
        <f t="shared" si="2"/>
        <v>22042.265399299999</v>
      </c>
      <c r="C13" s="22">
        <f t="shared" si="2"/>
        <v>6707.7389003999997</v>
      </c>
      <c r="D13" s="22">
        <f t="shared" si="2"/>
        <v>9291.7144401000005</v>
      </c>
      <c r="E13" s="22">
        <f t="shared" si="2"/>
        <v>383.53245199999998</v>
      </c>
      <c r="F13" s="22">
        <f t="shared" si="2"/>
        <v>50230.103411600001</v>
      </c>
      <c r="G13" s="22">
        <f t="shared" si="2"/>
        <v>-38672.095974299998</v>
      </c>
      <c r="H13" s="23">
        <f t="shared" si="2"/>
        <v>51034.577783200002</v>
      </c>
      <c r="I13" s="22">
        <f t="shared" si="2"/>
        <v>-7934.0954011000003</v>
      </c>
      <c r="J13" s="23">
        <f t="shared" si="2"/>
        <v>43204.985244800002</v>
      </c>
    </row>
    <row r="14" spans="1:10" ht="15" customHeight="1" x14ac:dyDescent="0.25">
      <c r="A14" s="32" t="str">
        <f t="shared" si="2"/>
        <v>Q4</v>
      </c>
      <c r="B14" s="22">
        <f t="shared" si="2"/>
        <v>23760.808417100001</v>
      </c>
      <c r="C14" s="22">
        <f t="shared" si="2"/>
        <v>6665.3734611999998</v>
      </c>
      <c r="D14" s="22">
        <f t="shared" si="2"/>
        <v>9826.3138089999993</v>
      </c>
      <c r="E14" s="22">
        <f t="shared" si="2"/>
        <v>-804.93132519999995</v>
      </c>
      <c r="F14" s="22">
        <f t="shared" si="2"/>
        <v>51046.714915600001</v>
      </c>
      <c r="G14" s="22">
        <f t="shared" si="2"/>
        <v>-42552.991244299999</v>
      </c>
      <c r="H14" s="23">
        <f t="shared" si="2"/>
        <v>49108.304446100003</v>
      </c>
      <c r="I14" s="22">
        <f t="shared" si="2"/>
        <v>-6438.1463479000004</v>
      </c>
      <c r="J14" s="23">
        <f t="shared" si="2"/>
        <v>42839.6723489</v>
      </c>
    </row>
    <row r="15" spans="1:10" ht="15" customHeight="1" x14ac:dyDescent="0.25">
      <c r="A15" s="21" t="str">
        <f t="shared" si="2"/>
        <v>2014</v>
      </c>
      <c r="B15" s="22"/>
      <c r="C15" s="22"/>
      <c r="D15" s="22"/>
      <c r="E15" s="22"/>
      <c r="F15" s="22"/>
      <c r="G15" s="22"/>
      <c r="H15" s="23"/>
      <c r="I15" s="22"/>
      <c r="J15" s="23"/>
    </row>
    <row r="16" spans="1:10" ht="15" customHeight="1" x14ac:dyDescent="0.25">
      <c r="A16" s="32" t="str">
        <f t="shared" si="2"/>
        <v>Q1</v>
      </c>
      <c r="B16" s="22">
        <f>B110</f>
        <v>21826.3392613</v>
      </c>
      <c r="C16" s="22">
        <f t="shared" ref="C16:G16" si="4">C110</f>
        <v>6825.5537666</v>
      </c>
      <c r="D16" s="22">
        <f t="shared" si="4"/>
        <v>10355.230005199999</v>
      </c>
      <c r="E16" s="22">
        <f t="shared" si="4"/>
        <v>1066.0557782000001</v>
      </c>
      <c r="F16" s="22">
        <f t="shared" si="4"/>
        <v>51067.816854800003</v>
      </c>
      <c r="G16" s="22">
        <f t="shared" si="4"/>
        <v>-42150.630280999998</v>
      </c>
      <c r="H16" s="23">
        <f>H110</f>
        <v>50655.064349799999</v>
      </c>
      <c r="I16" s="22">
        <f>I110</f>
        <v>-8341.5489058000003</v>
      </c>
      <c r="J16" s="23">
        <f>J110</f>
        <v>42397.942098300002</v>
      </c>
    </row>
    <row r="17" spans="1:10" ht="15" customHeight="1" x14ac:dyDescent="0.25">
      <c r="A17" s="32" t="str">
        <f t="shared" si="2"/>
        <v>Q2</v>
      </c>
      <c r="B17" s="22">
        <f t="shared" si="2"/>
        <v>22001.948053100001</v>
      </c>
      <c r="C17" s="22">
        <f t="shared" si="2"/>
        <v>6964.6888218000004</v>
      </c>
      <c r="D17" s="22">
        <f t="shared" si="2"/>
        <v>10047.035612899999</v>
      </c>
      <c r="E17" s="22">
        <f t="shared" si="2"/>
        <v>139.7166167</v>
      </c>
      <c r="F17" s="22">
        <f t="shared" si="2"/>
        <v>57234.918394799999</v>
      </c>
      <c r="G17" s="22">
        <f t="shared" si="2"/>
        <v>-45741.832322399998</v>
      </c>
      <c r="H17" s="23">
        <f t="shared" si="2"/>
        <v>52341.038845199997</v>
      </c>
      <c r="I17" s="22">
        <f t="shared" si="2"/>
        <v>-8917.8703984000003</v>
      </c>
      <c r="J17" s="23">
        <f t="shared" si="2"/>
        <v>43501.666763000001</v>
      </c>
    </row>
    <row r="18" spans="1:10" ht="15" customHeight="1" x14ac:dyDescent="0.25">
      <c r="A18" s="32" t="str">
        <f t="shared" si="2"/>
        <v>Q3</v>
      </c>
      <c r="B18" s="22">
        <f t="shared" si="2"/>
        <v>22574.8458379</v>
      </c>
      <c r="C18" s="22">
        <f t="shared" si="2"/>
        <v>6719.0749999</v>
      </c>
      <c r="D18" s="22">
        <f t="shared" si="2"/>
        <v>11112.679970200001</v>
      </c>
      <c r="E18" s="22">
        <f t="shared" si="2"/>
        <v>493.35513270000001</v>
      </c>
      <c r="F18" s="22">
        <f t="shared" si="2"/>
        <v>58942.994794400001</v>
      </c>
      <c r="G18" s="22">
        <f t="shared" si="2"/>
        <v>-45535.185078000002</v>
      </c>
      <c r="H18" s="23">
        <f t="shared" si="2"/>
        <v>54974.177226</v>
      </c>
      <c r="I18" s="22">
        <f t="shared" si="2"/>
        <v>-8622.6115539999992</v>
      </c>
      <c r="J18" s="23">
        <f t="shared" si="2"/>
        <v>46455.7763347</v>
      </c>
    </row>
    <row r="19" spans="1:10" ht="15" customHeight="1" x14ac:dyDescent="0.25">
      <c r="A19" s="32" t="str">
        <f t="shared" si="2"/>
        <v>Q4</v>
      </c>
      <c r="B19" s="22">
        <f t="shared" si="2"/>
        <v>24524.685973799998</v>
      </c>
      <c r="C19" s="22">
        <f t="shared" si="2"/>
        <v>6562.8323699000002</v>
      </c>
      <c r="D19" s="22">
        <f t="shared" si="2"/>
        <v>11931.4415527</v>
      </c>
      <c r="E19" s="22">
        <f t="shared" si="2"/>
        <v>1188.4282307999999</v>
      </c>
      <c r="F19" s="22">
        <f t="shared" si="2"/>
        <v>59788.416184499998</v>
      </c>
      <c r="G19" s="22">
        <f t="shared" si="2"/>
        <v>-50994.083986400001</v>
      </c>
      <c r="H19" s="23">
        <f t="shared" si="2"/>
        <v>53758.507542200001</v>
      </c>
      <c r="I19" s="22">
        <f t="shared" si="2"/>
        <v>-7303.1352128999997</v>
      </c>
      <c r="J19" s="23">
        <f t="shared" si="2"/>
        <v>46590.3026694</v>
      </c>
    </row>
    <row r="20" spans="1:10" ht="15" customHeight="1" x14ac:dyDescent="0.25">
      <c r="A20" s="21" t="str">
        <f t="shared" si="2"/>
        <v>2015</v>
      </c>
      <c r="B20" s="22"/>
      <c r="C20" s="22"/>
      <c r="D20" s="22"/>
      <c r="E20" s="22"/>
      <c r="F20" s="22"/>
      <c r="G20" s="22"/>
      <c r="H20" s="23"/>
      <c r="I20" s="22"/>
      <c r="J20" s="23"/>
    </row>
    <row r="21" spans="1:10" ht="15" customHeight="1" x14ac:dyDescent="0.25">
      <c r="A21" s="32" t="str">
        <f t="shared" si="2"/>
        <v>Q1</v>
      </c>
      <c r="B21" s="22">
        <f t="shared" si="2"/>
        <v>22607.652485499999</v>
      </c>
      <c r="C21" s="22">
        <f t="shared" si="2"/>
        <v>6943.6927482000001</v>
      </c>
      <c r="D21" s="22">
        <f t="shared" si="2"/>
        <v>12751.2301993</v>
      </c>
      <c r="E21" s="22">
        <f t="shared" si="2"/>
        <v>551.31870079999999</v>
      </c>
      <c r="F21" s="22">
        <f t="shared" si="2"/>
        <v>73891.420139099995</v>
      </c>
      <c r="G21" s="22">
        <f t="shared" si="2"/>
        <v>-53923.707343900001</v>
      </c>
      <c r="H21" s="23">
        <f>H115</f>
        <v>65470.678701299999</v>
      </c>
      <c r="I21" s="22">
        <f>I115</f>
        <v>-16269.526277299999</v>
      </c>
      <c r="J21" s="23">
        <f>J115</f>
        <v>49106.799871399999</v>
      </c>
    </row>
    <row r="22" spans="1:10" ht="15" customHeight="1" x14ac:dyDescent="0.25">
      <c r="A22" s="32" t="str">
        <f t="shared" si="2"/>
        <v>Q2</v>
      </c>
      <c r="B22" s="22">
        <f t="shared" si="2"/>
        <v>22588.966981900001</v>
      </c>
      <c r="C22" s="22">
        <f t="shared" si="2"/>
        <v>6879.9138147000003</v>
      </c>
      <c r="D22" s="22">
        <f t="shared" si="2"/>
        <v>14487.471530999999</v>
      </c>
      <c r="E22" s="22">
        <f t="shared" si="2"/>
        <v>811.89323039999999</v>
      </c>
      <c r="F22" s="22">
        <f t="shared" si="2"/>
        <v>76780.838243100006</v>
      </c>
      <c r="G22" s="22">
        <f t="shared" si="2"/>
        <v>-58626.931476700003</v>
      </c>
      <c r="H22" s="23">
        <f t="shared" si="2"/>
        <v>63315.769455599999</v>
      </c>
      <c r="I22" s="22">
        <f t="shared" si="2"/>
        <v>-11544.734242099999</v>
      </c>
      <c r="J22" s="23">
        <f t="shared" si="2"/>
        <v>51832.2695484</v>
      </c>
    </row>
    <row r="23" spans="1:10" ht="15" customHeight="1" x14ac:dyDescent="0.25">
      <c r="A23" s="32" t="str">
        <f t="shared" si="2"/>
        <v>Q3</v>
      </c>
      <c r="B23" s="22">
        <f t="shared" si="2"/>
        <v>23397.893799099998</v>
      </c>
      <c r="C23" s="22">
        <f t="shared" si="2"/>
        <v>6802.2135176000002</v>
      </c>
      <c r="D23" s="22">
        <f t="shared" si="2"/>
        <v>15052.311546000001</v>
      </c>
      <c r="E23" s="22">
        <f t="shared" si="2"/>
        <v>2214.3627965999999</v>
      </c>
      <c r="F23" s="22">
        <f t="shared" si="2"/>
        <v>80971.914785700006</v>
      </c>
      <c r="G23" s="22">
        <f t="shared" si="2"/>
        <v>-59406.772093</v>
      </c>
      <c r="H23" s="23">
        <f t="shared" si="2"/>
        <v>68721.229417199997</v>
      </c>
      <c r="I23" s="22">
        <f t="shared" si="2"/>
        <v>-17986.478924899999</v>
      </c>
      <c r="J23" s="23">
        <f t="shared" si="2"/>
        <v>50602.620951700002</v>
      </c>
    </row>
    <row r="24" spans="1:10" ht="15" customHeight="1" x14ac:dyDescent="0.25">
      <c r="A24" s="32" t="str">
        <f t="shared" si="2"/>
        <v>Q4</v>
      </c>
      <c r="B24" s="22">
        <f t="shared" si="2"/>
        <v>25200.063501299999</v>
      </c>
      <c r="C24" s="22">
        <f t="shared" si="2"/>
        <v>6827.5729613000003</v>
      </c>
      <c r="D24" s="22">
        <f t="shared" si="2"/>
        <v>24004.2171074</v>
      </c>
      <c r="E24" s="22">
        <f t="shared" si="2"/>
        <v>621.55885999999998</v>
      </c>
      <c r="F24" s="22">
        <f t="shared" si="2"/>
        <v>84519.609791700001</v>
      </c>
      <c r="G24" s="22">
        <f t="shared" si="2"/>
        <v>-73625.126248800007</v>
      </c>
      <c r="H24" s="23">
        <f t="shared" si="2"/>
        <v>67497.438585199998</v>
      </c>
      <c r="I24" s="22">
        <f t="shared" si="2"/>
        <v>-15667.276967199999</v>
      </c>
      <c r="J24" s="23">
        <f t="shared" si="2"/>
        <v>51773.140644599996</v>
      </c>
    </row>
    <row r="25" spans="1:10" ht="15" customHeight="1" x14ac:dyDescent="0.25">
      <c r="A25" s="21" t="str">
        <f t="shared" si="2"/>
        <v>2016</v>
      </c>
      <c r="B25" s="22"/>
      <c r="C25" s="22"/>
      <c r="D25" s="22"/>
      <c r="E25" s="22"/>
      <c r="F25" s="22"/>
      <c r="G25" s="22"/>
      <c r="H25" s="23"/>
      <c r="I25" s="22"/>
      <c r="J25" s="23"/>
    </row>
    <row r="26" spans="1:10" ht="15" customHeight="1" x14ac:dyDescent="0.25">
      <c r="A26" s="32" t="str">
        <f t="shared" si="2"/>
        <v>Q1</v>
      </c>
      <c r="B26" s="22">
        <f t="shared" si="2"/>
        <v>24260.098518499999</v>
      </c>
      <c r="C26" s="22">
        <f t="shared" si="2"/>
        <v>7180.6778777999998</v>
      </c>
      <c r="D26" s="22">
        <f t="shared" si="2"/>
        <v>19865.748376399999</v>
      </c>
      <c r="E26" s="22">
        <f t="shared" si="2"/>
        <v>771.67596209999999</v>
      </c>
      <c r="F26" s="22">
        <f t="shared" si="2"/>
        <v>78658.010845600002</v>
      </c>
      <c r="G26" s="22">
        <f t="shared" si="2"/>
        <v>-68303.504782000004</v>
      </c>
      <c r="H26" s="23">
        <f>H120</f>
        <v>65727.087806199997</v>
      </c>
      <c r="I26" s="22">
        <f>I120</f>
        <v>-11296.4308879</v>
      </c>
      <c r="J26" s="23">
        <f>J120</f>
        <v>54462.589308499999</v>
      </c>
    </row>
    <row r="27" spans="1:10" ht="15" customHeight="1" x14ac:dyDescent="0.25">
      <c r="A27" s="32" t="str">
        <f t="shared" si="2"/>
        <v>Q2</v>
      </c>
      <c r="B27" s="22">
        <f t="shared" si="2"/>
        <v>23621.012281300002</v>
      </c>
      <c r="C27" s="22">
        <f t="shared" si="2"/>
        <v>7074.3869187</v>
      </c>
      <c r="D27" s="22">
        <f t="shared" si="2"/>
        <v>25225.615329600001</v>
      </c>
      <c r="E27" s="22">
        <f t="shared" si="2"/>
        <v>486.2744616</v>
      </c>
      <c r="F27" s="22">
        <f t="shared" si="2"/>
        <v>81181.497839100004</v>
      </c>
      <c r="G27" s="22">
        <f t="shared" si="2"/>
        <v>-73700.790668000001</v>
      </c>
      <c r="H27" s="23">
        <f t="shared" si="2"/>
        <v>65019.711092199999</v>
      </c>
      <c r="I27" s="22">
        <f t="shared" si="2"/>
        <v>-11812.790535399999</v>
      </c>
      <c r="J27" s="23">
        <f t="shared" si="2"/>
        <v>53224.445263100002</v>
      </c>
    </row>
    <row r="28" spans="1:10" ht="15" customHeight="1" x14ac:dyDescent="0.25">
      <c r="A28" s="32" t="str">
        <f t="shared" si="2"/>
        <v>Q3</v>
      </c>
      <c r="B28" s="22">
        <f t="shared" si="2"/>
        <v>24386.187718699999</v>
      </c>
      <c r="C28" s="22">
        <f t="shared" si="2"/>
        <v>7125.5261233000001</v>
      </c>
      <c r="D28" s="22">
        <f t="shared" si="2"/>
        <v>23844.032575699999</v>
      </c>
      <c r="E28" s="22">
        <f t="shared" si="2"/>
        <v>527.52220290000002</v>
      </c>
      <c r="F28" s="22">
        <f t="shared" si="2"/>
        <v>82579.229579699997</v>
      </c>
      <c r="G28" s="22">
        <f t="shared" si="2"/>
        <v>-69337.976054600003</v>
      </c>
      <c r="H28" s="23">
        <f t="shared" si="2"/>
        <v>68683.017002799999</v>
      </c>
      <c r="I28" s="22">
        <f t="shared" si="2"/>
        <v>-14798.7903766</v>
      </c>
      <c r="J28" s="23">
        <f t="shared" si="2"/>
        <v>53851.581738100002</v>
      </c>
    </row>
    <row r="29" spans="1:10" ht="15" customHeight="1" x14ac:dyDescent="0.25">
      <c r="A29" s="32" t="str">
        <f t="shared" si="2"/>
        <v>Q4</v>
      </c>
      <c r="B29" s="22">
        <f t="shared" si="2"/>
        <v>26405.756672</v>
      </c>
      <c r="C29" s="22">
        <f t="shared" si="2"/>
        <v>7067.9503164999996</v>
      </c>
      <c r="D29" s="22">
        <f t="shared" si="2"/>
        <v>31035.6086426</v>
      </c>
      <c r="E29" s="22">
        <f t="shared" si="2"/>
        <v>3036.6803414000001</v>
      </c>
      <c r="F29" s="22">
        <f t="shared" si="2"/>
        <v>86793.640086700005</v>
      </c>
      <c r="G29" s="22">
        <f t="shared" si="2"/>
        <v>-79453.241715199998</v>
      </c>
      <c r="H29" s="23">
        <f t="shared" si="2"/>
        <v>75321.699313799996</v>
      </c>
      <c r="I29" s="22">
        <f t="shared" si="2"/>
        <v>-13476.808722100001</v>
      </c>
      <c r="J29" s="23">
        <f t="shared" si="2"/>
        <v>61869.769832400001</v>
      </c>
    </row>
    <row r="30" spans="1:10" ht="15" customHeight="1" x14ac:dyDescent="0.25">
      <c r="A30" s="21" t="str">
        <f t="shared" si="2"/>
        <v>2017</v>
      </c>
      <c r="B30" s="22"/>
      <c r="C30" s="22"/>
      <c r="D30" s="22"/>
      <c r="E30" s="22"/>
      <c r="F30" s="22"/>
      <c r="G30" s="22"/>
      <c r="H30" s="23"/>
      <c r="I30" s="22"/>
      <c r="J30" s="23"/>
    </row>
    <row r="31" spans="1:10" ht="15" customHeight="1" x14ac:dyDescent="0.25">
      <c r="A31" s="32" t="str">
        <f t="shared" si="2"/>
        <v>Q1</v>
      </c>
      <c r="B31" s="22">
        <f t="shared" si="2"/>
        <v>24757.693838899999</v>
      </c>
      <c r="C31" s="22">
        <f t="shared" si="2"/>
        <v>7412.0436738999997</v>
      </c>
      <c r="D31" s="22">
        <f t="shared" si="2"/>
        <v>13173.799420699999</v>
      </c>
      <c r="E31" s="22">
        <f t="shared" si="2"/>
        <v>-110.0116749</v>
      </c>
      <c r="F31" s="22">
        <f t="shared" si="2"/>
        <v>82570.597141899998</v>
      </c>
      <c r="G31" s="22">
        <f t="shared" si="2"/>
        <v>-61779.953908800002</v>
      </c>
      <c r="H31" s="23">
        <f>H125</f>
        <v>68770.484933400003</v>
      </c>
      <c r="I31" s="22">
        <f>I125</f>
        <v>-15114.0703902</v>
      </c>
      <c r="J31" s="23">
        <f>J125</f>
        <v>53651.649614000002</v>
      </c>
    </row>
    <row r="32" spans="1:10" ht="15" customHeight="1" x14ac:dyDescent="0.25">
      <c r="A32" s="32" t="str">
        <f t="shared" si="2"/>
        <v>Q2</v>
      </c>
      <c r="B32" s="22">
        <f t="shared" si="2"/>
        <v>24233.775592000002</v>
      </c>
      <c r="C32" s="22">
        <f t="shared" si="2"/>
        <v>7320.1458040999996</v>
      </c>
      <c r="D32" s="22">
        <f t="shared" si="2"/>
        <v>52304.168309599998</v>
      </c>
      <c r="E32" s="22">
        <f t="shared" si="2"/>
        <v>2180.8277108000002</v>
      </c>
      <c r="F32" s="22">
        <f t="shared" si="2"/>
        <v>85730.2496465</v>
      </c>
      <c r="G32" s="22">
        <f t="shared" si="2"/>
        <v>-101114.5648425</v>
      </c>
      <c r="H32" s="23">
        <f t="shared" si="2"/>
        <v>69721.537898299997</v>
      </c>
      <c r="I32" s="22">
        <f t="shared" si="2"/>
        <v>-16494.2992018</v>
      </c>
      <c r="J32" s="23">
        <f t="shared" ref="J32:J34" si="5">J126</f>
        <v>53214.504009900003</v>
      </c>
    </row>
    <row r="33" spans="1:10" ht="15" customHeight="1" x14ac:dyDescent="0.25">
      <c r="A33" s="32" t="str">
        <f t="shared" si="2"/>
        <v>Q3</v>
      </c>
      <c r="B33" s="22">
        <f t="shared" si="2"/>
        <v>25425.737275899999</v>
      </c>
      <c r="C33" s="22">
        <f t="shared" si="2"/>
        <v>7411.8721539999997</v>
      </c>
      <c r="D33" s="22">
        <f t="shared" si="2"/>
        <v>13141.5762983</v>
      </c>
      <c r="E33" s="22">
        <f t="shared" si="2"/>
        <v>3744.6951312000001</v>
      </c>
      <c r="F33" s="22">
        <f t="shared" si="2"/>
        <v>89334.637639699999</v>
      </c>
      <c r="G33" s="22">
        <f t="shared" si="2"/>
        <v>-59957.513849100003</v>
      </c>
      <c r="H33" s="23">
        <f t="shared" si="2"/>
        <v>78414.214508599995</v>
      </c>
      <c r="I33" s="22">
        <f t="shared" si="2"/>
        <v>-14285.89294</v>
      </c>
      <c r="J33" s="23">
        <f t="shared" si="5"/>
        <v>64142.7804187</v>
      </c>
    </row>
    <row r="34" spans="1:10" ht="15" customHeight="1" x14ac:dyDescent="0.25">
      <c r="A34" s="32" t="str">
        <f t="shared" si="2"/>
        <v>Q4</v>
      </c>
      <c r="B34" s="22">
        <f t="shared" si="2"/>
        <v>27211.3168897</v>
      </c>
      <c r="C34" s="22">
        <f t="shared" si="2"/>
        <v>7406.6080528000002</v>
      </c>
      <c r="D34" s="22">
        <f t="shared" si="2"/>
        <v>14594.1534878</v>
      </c>
      <c r="E34" s="22">
        <f t="shared" si="2"/>
        <v>243.7441365</v>
      </c>
      <c r="F34" s="22">
        <f t="shared" si="2"/>
        <v>102019.37244979999</v>
      </c>
      <c r="G34" s="22">
        <f t="shared" si="2"/>
        <v>-71176.045970499996</v>
      </c>
      <c r="H34" s="23">
        <f t="shared" si="2"/>
        <v>80224.599994400007</v>
      </c>
      <c r="I34" s="22">
        <f t="shared" si="2"/>
        <v>-16357.139418999999</v>
      </c>
      <c r="J34" s="23">
        <f t="shared" si="5"/>
        <v>63870.501341100004</v>
      </c>
    </row>
    <row r="35" spans="1:10" ht="15" customHeight="1" x14ac:dyDescent="0.25">
      <c r="A35" s="21" t="str">
        <f t="shared" si="2"/>
        <v>2018</v>
      </c>
      <c r="B35" s="22"/>
      <c r="C35" s="22"/>
      <c r="D35" s="22"/>
      <c r="E35" s="22"/>
      <c r="F35" s="22"/>
      <c r="G35" s="22"/>
      <c r="H35" s="23"/>
      <c r="I35" s="22"/>
      <c r="J35" s="23"/>
    </row>
    <row r="36" spans="1:10" ht="15" customHeight="1" x14ac:dyDescent="0.25">
      <c r="A36" s="32" t="str">
        <f t="shared" si="2"/>
        <v>Q1</v>
      </c>
      <c r="B36" s="22">
        <f t="shared" si="2"/>
        <v>25531.992427000001</v>
      </c>
      <c r="C36" s="22">
        <f t="shared" si="2"/>
        <v>7626.2171538000002</v>
      </c>
      <c r="D36" s="22">
        <f t="shared" si="2"/>
        <v>14797.711385500001</v>
      </c>
      <c r="E36" s="22">
        <f t="shared" si="2"/>
        <v>2353.0893688000001</v>
      </c>
      <c r="F36" s="22">
        <f t="shared" si="2"/>
        <v>89658.936250300001</v>
      </c>
      <c r="G36" s="22">
        <f t="shared" si="2"/>
        <v>-62147.768164200003</v>
      </c>
      <c r="H36" s="23">
        <f>H130</f>
        <v>77078.309664600005</v>
      </c>
      <c r="I36" s="22">
        <f>I130</f>
        <v>-16753.469898799998</v>
      </c>
      <c r="J36" s="23">
        <f>J130</f>
        <v>60324.839765800003</v>
      </c>
    </row>
    <row r="37" spans="1:10" ht="15" customHeight="1" x14ac:dyDescent="0.25">
      <c r="A37" s="32" t="str">
        <f>A131</f>
        <v>Q2</v>
      </c>
      <c r="B37" s="22">
        <f t="shared" ref="B37:J37" si="6">B131</f>
        <v>25323.363394200001</v>
      </c>
      <c r="C37" s="22">
        <f t="shared" si="6"/>
        <v>7682.1198992999998</v>
      </c>
      <c r="D37" s="22">
        <f t="shared" si="6"/>
        <v>15733.466853100001</v>
      </c>
      <c r="E37" s="22">
        <f t="shared" si="6"/>
        <v>127.2983902</v>
      </c>
      <c r="F37" s="22">
        <f t="shared" si="6"/>
        <v>97621.057874000006</v>
      </c>
      <c r="G37" s="22">
        <f t="shared" si="6"/>
        <v>-69396.417837000001</v>
      </c>
      <c r="H37" s="23">
        <f t="shared" si="6"/>
        <v>76951.135036099993</v>
      </c>
      <c r="I37" s="22">
        <f t="shared" si="6"/>
        <v>-16665.352938700002</v>
      </c>
      <c r="J37" s="23">
        <f t="shared" si="6"/>
        <v>60285.782097399999</v>
      </c>
    </row>
    <row r="38" spans="1:10" ht="15" customHeight="1" x14ac:dyDescent="0.25">
      <c r="A38" s="32" t="str">
        <f t="shared" si="2"/>
        <v>Q3</v>
      </c>
      <c r="B38" s="22">
        <f t="shared" si="2"/>
        <v>26290.926803400002</v>
      </c>
      <c r="C38" s="22">
        <f t="shared" si="2"/>
        <v>7860.5032488999996</v>
      </c>
      <c r="D38" s="22">
        <f t="shared" si="2"/>
        <v>18694.956716699999</v>
      </c>
      <c r="E38" s="22">
        <f t="shared" si="2"/>
        <v>153.45274309999999</v>
      </c>
      <c r="F38" s="22">
        <f t="shared" si="2"/>
        <v>99531.942142100001</v>
      </c>
      <c r="G38" s="22">
        <f t="shared" si="2"/>
        <v>-69094.7241927</v>
      </c>
      <c r="H38" s="23">
        <f t="shared" ref="H38:J39" si="7">H132</f>
        <v>84232.984161300003</v>
      </c>
      <c r="I38" s="22">
        <f t="shared" si="7"/>
        <v>-16897.6812689</v>
      </c>
      <c r="J38" s="23">
        <f t="shared" si="7"/>
        <v>67335.302892399995</v>
      </c>
    </row>
    <row r="39" spans="1:10" ht="15" customHeight="1" x14ac:dyDescent="0.25">
      <c r="A39" s="32" t="str">
        <f t="shared" si="2"/>
        <v>Q4</v>
      </c>
      <c r="B39" s="22">
        <f t="shared" si="2"/>
        <v>27979.7310851</v>
      </c>
      <c r="C39" s="22">
        <f t="shared" si="2"/>
        <v>7695.5762244999996</v>
      </c>
      <c r="D39" s="22">
        <f t="shared" si="2"/>
        <v>24360.782469199999</v>
      </c>
      <c r="E39" s="22">
        <f t="shared" si="2"/>
        <v>-1475.5200109</v>
      </c>
      <c r="F39" s="22">
        <f t="shared" si="2"/>
        <v>110250.3473445</v>
      </c>
      <c r="G39" s="22">
        <f t="shared" si="2"/>
        <v>-84972.363629600004</v>
      </c>
      <c r="H39" s="23">
        <f t="shared" si="7"/>
        <v>83143.614443500002</v>
      </c>
      <c r="I39" s="22">
        <f t="shared" si="7"/>
        <v>-21029.815932900001</v>
      </c>
      <c r="J39" s="23">
        <f t="shared" si="7"/>
        <v>62113.798510599998</v>
      </c>
    </row>
    <row r="40" spans="1:10" ht="15" customHeight="1" x14ac:dyDescent="0.25">
      <c r="A40" s="21" t="str">
        <f t="shared" si="2"/>
        <v>2019</v>
      </c>
      <c r="B40" s="22"/>
      <c r="C40" s="22"/>
      <c r="D40" s="22"/>
      <c r="E40" s="22"/>
      <c r="F40" s="22"/>
      <c r="G40" s="22"/>
      <c r="H40" s="23"/>
      <c r="I40" s="22"/>
      <c r="J40" s="23"/>
    </row>
    <row r="41" spans="1:10" ht="15" customHeight="1" x14ac:dyDescent="0.25">
      <c r="A41" s="32" t="str">
        <f t="shared" si="2"/>
        <v>Q1</v>
      </c>
      <c r="B41" s="22">
        <f t="shared" si="2"/>
        <v>26384.920653199999</v>
      </c>
      <c r="C41" s="22">
        <f t="shared" si="2"/>
        <v>7991.694117</v>
      </c>
      <c r="D41" s="22">
        <f t="shared" si="2"/>
        <v>15385.417615300001</v>
      </c>
      <c r="E41" s="22">
        <f t="shared" si="2"/>
        <v>2350.9453709999998</v>
      </c>
      <c r="F41" s="22">
        <f t="shared" si="2"/>
        <v>102862.3081041</v>
      </c>
      <c r="G41" s="22">
        <f t="shared" si="2"/>
        <v>-71476.906000200004</v>
      </c>
      <c r="H41" s="23">
        <f>H135</f>
        <v>83179.606892199998</v>
      </c>
      <c r="I41" s="22">
        <f>I135</f>
        <v>-18863.059070700001</v>
      </c>
      <c r="J41" s="23">
        <f>J135</f>
        <v>64316.547821499997</v>
      </c>
    </row>
    <row r="42" spans="1:10" ht="15" customHeight="1" x14ac:dyDescent="0.25">
      <c r="A42" s="32" t="str">
        <f t="shared" si="2"/>
        <v>Q2</v>
      </c>
      <c r="B42" s="22">
        <f t="shared" si="2"/>
        <v>26251.788500499999</v>
      </c>
      <c r="C42" s="22">
        <f t="shared" si="2"/>
        <v>7978.0071379999999</v>
      </c>
      <c r="D42" s="22">
        <f t="shared" si="2"/>
        <v>50196.527026800002</v>
      </c>
      <c r="E42" s="22">
        <f t="shared" si="2"/>
        <v>-1356.3779497</v>
      </c>
      <c r="F42" s="22">
        <f t="shared" si="2"/>
        <v>107996.37825189999</v>
      </c>
      <c r="G42" s="22">
        <f t="shared" si="2"/>
        <v>-111987.1259921</v>
      </c>
      <c r="H42" s="23">
        <f t="shared" ref="H42:J44" si="8">H136</f>
        <v>80719.880263700004</v>
      </c>
      <c r="I42" s="22">
        <f t="shared" si="8"/>
        <v>-21006.424336100001</v>
      </c>
      <c r="J42" s="23">
        <f t="shared" si="8"/>
        <v>59713.4559276</v>
      </c>
    </row>
    <row r="43" spans="1:10" ht="15" customHeight="1" x14ac:dyDescent="0.25">
      <c r="A43" s="32" t="str">
        <f t="shared" si="2"/>
        <v>Q3</v>
      </c>
      <c r="B43" s="22">
        <f t="shared" si="2"/>
        <v>27168.539513399999</v>
      </c>
      <c r="C43" s="22">
        <f t="shared" si="2"/>
        <v>8167.6840730000004</v>
      </c>
      <c r="D43" s="22">
        <f t="shared" si="2"/>
        <v>18911.687032500002</v>
      </c>
      <c r="E43" s="22">
        <f t="shared" si="2"/>
        <v>506.92902900000001</v>
      </c>
      <c r="F43" s="22">
        <f t="shared" si="2"/>
        <v>110546.8404229</v>
      </c>
      <c r="G43" s="22">
        <f t="shared" si="2"/>
        <v>-77939.661902499996</v>
      </c>
      <c r="H43" s="23">
        <f t="shared" si="8"/>
        <v>88471.024003700004</v>
      </c>
      <c r="I43" s="22">
        <f t="shared" si="8"/>
        <v>-21260.923544900001</v>
      </c>
      <c r="J43" s="23">
        <f t="shared" si="8"/>
        <v>67210.100458800007</v>
      </c>
    </row>
    <row r="44" spans="1:10" ht="15" customHeight="1" x14ac:dyDescent="0.25">
      <c r="A44" s="8"/>
      <c r="B44" s="6"/>
      <c r="C44" s="6"/>
      <c r="D44" s="6"/>
      <c r="E44" s="6"/>
      <c r="F44" s="6"/>
      <c r="G44" s="6"/>
      <c r="H44" s="7"/>
      <c r="I44" s="6"/>
      <c r="J44" s="7"/>
    </row>
    <row r="45" spans="1:10" ht="15" customHeight="1" x14ac:dyDescent="0.25">
      <c r="A45" s="34" t="s">
        <v>6</v>
      </c>
      <c r="B45" s="34"/>
      <c r="C45" s="34"/>
      <c r="D45" s="34"/>
      <c r="E45" s="34"/>
      <c r="F45" s="34"/>
      <c r="G45" s="34"/>
      <c r="H45" s="34"/>
      <c r="I45" s="34"/>
      <c r="J45" s="6"/>
    </row>
    <row r="46" spans="1:10" ht="15" customHeight="1" x14ac:dyDescent="0.25">
      <c r="A46" s="21" t="str">
        <f>A140</f>
        <v>2013</v>
      </c>
      <c r="B46" s="25">
        <f>B140</f>
        <v>-0.12894789125238401</v>
      </c>
      <c r="C46" s="25">
        <f t="shared" ref="C46:D46" si="9">C140</f>
        <v>0.38963557909907898</v>
      </c>
      <c r="D46" s="25">
        <f t="shared" si="9"/>
        <v>-3.8189533347454101</v>
      </c>
      <c r="E46" s="25"/>
      <c r="F46" s="25">
        <f>F140</f>
        <v>2.9236806524418801</v>
      </c>
      <c r="G46" s="25">
        <f>G140</f>
        <v>1.0418459084162901</v>
      </c>
      <c r="H46" s="26">
        <f>H140</f>
        <v>1.3516339966847399</v>
      </c>
      <c r="I46" s="26"/>
      <c r="J46" s="26">
        <f>J140</f>
        <v>5.8073835955632997</v>
      </c>
    </row>
    <row r="47" spans="1:10" ht="15" customHeight="1" x14ac:dyDescent="0.25">
      <c r="A47" s="21" t="str">
        <f t="shared" ref="A47:D52" si="10">A141</f>
        <v>2014</v>
      </c>
      <c r="B47" s="25">
        <f t="shared" si="10"/>
        <v>2.4154018949229998</v>
      </c>
      <c r="C47" s="25">
        <f t="shared" si="10"/>
        <v>4.39955220943604</v>
      </c>
      <c r="D47" s="25">
        <f t="shared" si="10"/>
        <v>18.457543477097801</v>
      </c>
      <c r="E47" s="25"/>
      <c r="F47" s="25">
        <f t="shared" ref="F47:H47" si="11">F141</f>
        <v>14.5666937487337</v>
      </c>
      <c r="G47" s="25">
        <f t="shared" si="11"/>
        <v>14.600147082728901</v>
      </c>
      <c r="H47" s="26">
        <f t="shared" si="11"/>
        <v>8.5566879601422805</v>
      </c>
      <c r="I47" s="26"/>
      <c r="J47" s="26">
        <f t="shared" ref="J47:J52" si="12">J141</f>
        <v>8.9099190714949206</v>
      </c>
    </row>
    <row r="48" spans="1:10" ht="15" customHeight="1" x14ac:dyDescent="0.25">
      <c r="A48" s="21" t="str">
        <f t="shared" si="10"/>
        <v>2015</v>
      </c>
      <c r="B48" s="25">
        <f t="shared" si="10"/>
        <v>3.1527839003908902</v>
      </c>
      <c r="C48" s="25">
        <f t="shared" si="10"/>
        <v>1.40824827060821</v>
      </c>
      <c r="D48" s="25">
        <f t="shared" si="10"/>
        <v>52.5908848877149</v>
      </c>
      <c r="E48" s="25"/>
      <c r="F48" s="25">
        <f t="shared" ref="F48:H48" si="13">F142</f>
        <v>39.258251770311098</v>
      </c>
      <c r="G48" s="25">
        <f t="shared" si="13"/>
        <v>33.163556670625702</v>
      </c>
      <c r="H48" s="26">
        <f t="shared" si="13"/>
        <v>25.1625330701895</v>
      </c>
      <c r="I48" s="26"/>
      <c r="J48" s="26">
        <f t="shared" si="12"/>
        <v>13.6181774046605</v>
      </c>
    </row>
    <row r="49" spans="1:10" ht="15" customHeight="1" x14ac:dyDescent="0.25">
      <c r="A49" s="21" t="str">
        <f t="shared" si="10"/>
        <v>2016</v>
      </c>
      <c r="B49" s="25">
        <f t="shared" si="10"/>
        <v>5.2012372025675297</v>
      </c>
      <c r="C49" s="25">
        <f t="shared" si="10"/>
        <v>3.6248641218666702</v>
      </c>
      <c r="D49" s="25">
        <f t="shared" si="10"/>
        <v>50.796680944064398</v>
      </c>
      <c r="E49" s="25"/>
      <c r="F49" s="25">
        <f t="shared" ref="F49:H49" si="14">F143</f>
        <v>4.1271632282965802</v>
      </c>
      <c r="G49" s="25">
        <f t="shared" si="14"/>
        <v>18.410501243214</v>
      </c>
      <c r="H49" s="26">
        <f t="shared" si="14"/>
        <v>3.6778158225789102</v>
      </c>
      <c r="I49" s="26"/>
      <c r="J49" s="26">
        <f t="shared" si="12"/>
        <v>9.8829761038034203</v>
      </c>
    </row>
    <row r="50" spans="1:10" ht="15" customHeight="1" x14ac:dyDescent="0.25">
      <c r="A50" s="21" t="str">
        <f t="shared" si="10"/>
        <v>2017</v>
      </c>
      <c r="B50" s="25">
        <f t="shared" si="10"/>
        <v>2.9952132327433199</v>
      </c>
      <c r="C50" s="25">
        <f t="shared" si="10"/>
        <v>3.8741123467433498</v>
      </c>
      <c r="D50" s="25">
        <f t="shared" si="10"/>
        <v>-6.7592622536946898</v>
      </c>
      <c r="E50" s="25"/>
      <c r="F50" s="25">
        <f t="shared" ref="F50:H50" si="15">F144</f>
        <v>9.2470637584694906</v>
      </c>
      <c r="G50" s="25">
        <f t="shared" si="15"/>
        <v>1.1116283450895801</v>
      </c>
      <c r="H50" s="26">
        <f t="shared" si="15"/>
        <v>8.1452961401903501</v>
      </c>
      <c r="I50" s="26"/>
      <c r="J50" s="26">
        <f t="shared" si="12"/>
        <v>5.1345662930775404</v>
      </c>
    </row>
    <row r="51" spans="1:10" ht="15" customHeight="1" x14ac:dyDescent="0.25">
      <c r="A51" s="21" t="str">
        <f t="shared" si="10"/>
        <v>2018</v>
      </c>
      <c r="B51" s="25">
        <f t="shared" si="10"/>
        <v>3.4414453630163999</v>
      </c>
      <c r="C51" s="25">
        <f t="shared" si="10"/>
        <v>4.4457430434485401</v>
      </c>
      <c r="D51" s="25">
        <f t="shared" si="10"/>
        <v>-21.0556823696961</v>
      </c>
      <c r="E51" s="25"/>
      <c r="F51" s="25">
        <f t="shared" ref="F51:H51" si="16">F145</f>
        <v>10.400923556994799</v>
      </c>
      <c r="G51" s="25">
        <f t="shared" si="16"/>
        <v>-2.8625853654543301</v>
      </c>
      <c r="H51" s="26">
        <f t="shared" si="16"/>
        <v>8.1698709510548593</v>
      </c>
      <c r="I51" s="26"/>
      <c r="J51" s="26">
        <f t="shared" si="12"/>
        <v>6.4630127595555402</v>
      </c>
    </row>
    <row r="52" spans="1:10" ht="15" customHeight="1" x14ac:dyDescent="0.25">
      <c r="A52" s="24"/>
      <c r="B52" s="25"/>
      <c r="C52" s="25"/>
      <c r="D52" s="25"/>
      <c r="E52" s="25"/>
      <c r="F52" s="25"/>
      <c r="G52" s="25"/>
      <c r="H52" s="26"/>
      <c r="I52" s="25"/>
      <c r="J52" s="26"/>
    </row>
    <row r="53" spans="1:10" ht="15" customHeight="1" x14ac:dyDescent="0.25">
      <c r="A53" s="27" t="str">
        <f>A148</f>
        <v>2013</v>
      </c>
      <c r="B53" s="28"/>
      <c r="C53" s="28"/>
      <c r="D53" s="28"/>
      <c r="E53" s="28"/>
      <c r="F53" s="28"/>
      <c r="G53" s="28"/>
      <c r="H53" s="29"/>
      <c r="I53" s="29"/>
      <c r="J53" s="29"/>
    </row>
    <row r="54" spans="1:10" ht="15" customHeight="1" x14ac:dyDescent="0.25">
      <c r="A54" s="33" t="str">
        <f t="shared" ref="A54:H87" si="17">A149</f>
        <v>Q1</v>
      </c>
      <c r="B54" s="25">
        <f>B149</f>
        <v>-0.22863956411844899</v>
      </c>
      <c r="C54" s="25">
        <f t="shared" ref="C54:G54" si="18">C149</f>
        <v>-4.5039676912473503</v>
      </c>
      <c r="D54" s="25">
        <f t="shared" si="18"/>
        <v>-4.3277433536852898</v>
      </c>
      <c r="E54" s="25"/>
      <c r="F54" s="25">
        <f t="shared" si="18"/>
        <v>-8.4229310471772803E-2</v>
      </c>
      <c r="G54" s="25">
        <f t="shared" si="18"/>
        <v>-0.34293027283197602</v>
      </c>
      <c r="H54" s="26">
        <f>H149</f>
        <v>-1.5531167643146899</v>
      </c>
      <c r="I54" s="26"/>
      <c r="J54" s="26">
        <f>J149</f>
        <v>3.7447575828231798</v>
      </c>
    </row>
    <row r="55" spans="1:10" ht="15" customHeight="1" x14ac:dyDescent="0.25">
      <c r="A55" s="33" t="str">
        <f t="shared" si="17"/>
        <v>Q2</v>
      </c>
      <c r="B55" s="25">
        <f t="shared" si="17"/>
        <v>-0.46014201864654802</v>
      </c>
      <c r="C55" s="25">
        <f t="shared" si="17"/>
        <v>-2.2269945996370999</v>
      </c>
      <c r="D55" s="25">
        <f t="shared" si="17"/>
        <v>-27.304404633060699</v>
      </c>
      <c r="E55" s="25"/>
      <c r="F55" s="25">
        <f t="shared" si="17"/>
        <v>4.5180260924213602</v>
      </c>
      <c r="G55" s="25">
        <f t="shared" si="17"/>
        <v>0.42728397276163799</v>
      </c>
      <c r="H55" s="26">
        <f t="shared" si="17"/>
        <v>-0.34172836759851499</v>
      </c>
      <c r="I55" s="26"/>
      <c r="J55" s="26">
        <f t="shared" ref="J55:J57" si="19">J150</f>
        <v>0.81328255921955295</v>
      </c>
    </row>
    <row r="56" spans="1:10" ht="15" customHeight="1" x14ac:dyDescent="0.25">
      <c r="A56" s="33" t="str">
        <f t="shared" si="17"/>
        <v>Q3</v>
      </c>
      <c r="B56" s="25">
        <f t="shared" si="17"/>
        <v>-0.14765837630600401</v>
      </c>
      <c r="C56" s="25">
        <f t="shared" si="17"/>
        <v>3.38375641207322</v>
      </c>
      <c r="D56" s="25">
        <f t="shared" si="17"/>
        <v>12.4580288899661</v>
      </c>
      <c r="E56" s="25"/>
      <c r="F56" s="25">
        <f t="shared" si="17"/>
        <v>5.0941318253157304</v>
      </c>
      <c r="G56" s="25">
        <f t="shared" si="17"/>
        <v>1.78757151317781</v>
      </c>
      <c r="H56" s="26">
        <f t="shared" si="17"/>
        <v>4.5101865663525098</v>
      </c>
      <c r="I56" s="26"/>
      <c r="J56" s="26">
        <f t="shared" si="19"/>
        <v>9.2355320169798194</v>
      </c>
    </row>
    <row r="57" spans="1:10" ht="15" customHeight="1" x14ac:dyDescent="0.25">
      <c r="A57" s="33" t="str">
        <f t="shared" si="17"/>
        <v>Q4</v>
      </c>
      <c r="B57" s="25">
        <f t="shared" si="17"/>
        <v>0.280646517032279</v>
      </c>
      <c r="C57" s="25">
        <f t="shared" si="17"/>
        <v>5.0519736805075404</v>
      </c>
      <c r="D57" s="25">
        <f t="shared" si="17"/>
        <v>13.0784644855484</v>
      </c>
      <c r="E57" s="25"/>
      <c r="F57" s="25">
        <f t="shared" si="17"/>
        <v>2.0579613286655101</v>
      </c>
      <c r="G57" s="25">
        <f t="shared" si="17"/>
        <v>2.2592584667774598</v>
      </c>
      <c r="H57" s="26">
        <f t="shared" si="17"/>
        <v>2.7220188103876901</v>
      </c>
      <c r="I57" s="26"/>
      <c r="J57" s="26">
        <f t="shared" si="19"/>
        <v>9.2835573035048498</v>
      </c>
    </row>
    <row r="58" spans="1:10" ht="15" customHeight="1" x14ac:dyDescent="0.25">
      <c r="A58" s="27" t="str">
        <f t="shared" si="17"/>
        <v>2014</v>
      </c>
      <c r="B58" s="30"/>
      <c r="C58" s="30"/>
      <c r="D58" s="30"/>
      <c r="E58" s="30"/>
      <c r="F58" s="30"/>
      <c r="G58" s="30"/>
      <c r="H58" s="31"/>
      <c r="I58" s="31"/>
      <c r="J58" s="31"/>
    </row>
    <row r="59" spans="1:10" ht="15" customHeight="1" x14ac:dyDescent="0.25">
      <c r="A59" s="33" t="str">
        <f t="shared" si="17"/>
        <v>Q1</v>
      </c>
      <c r="B59" s="25">
        <f>B154</f>
        <v>1.4513187224348201</v>
      </c>
      <c r="C59" s="25">
        <f t="shared" ref="C59:G59" si="20">C154</f>
        <v>8.5100569657962506</v>
      </c>
      <c r="D59" s="25">
        <f t="shared" si="20"/>
        <v>15.0712270576702</v>
      </c>
      <c r="E59" s="25"/>
      <c r="F59" s="25">
        <f t="shared" si="20"/>
        <v>11.237604639021599</v>
      </c>
      <c r="G59" s="25">
        <f t="shared" si="20"/>
        <v>8.4603747835860794</v>
      </c>
      <c r="H59" s="26">
        <f>H154</f>
        <v>8.3465620923499806</v>
      </c>
      <c r="I59" s="26"/>
      <c r="J59" s="26">
        <f>J154</f>
        <v>8.5487281598404206</v>
      </c>
    </row>
    <row r="60" spans="1:10" ht="15" customHeight="1" x14ac:dyDescent="0.25">
      <c r="A60" s="33" t="str">
        <f t="shared" si="17"/>
        <v>Q2</v>
      </c>
      <c r="B60" s="25">
        <f t="shared" si="17"/>
        <v>2.49591996810683</v>
      </c>
      <c r="C60" s="25">
        <f t="shared" si="17"/>
        <v>11.116302829677901</v>
      </c>
      <c r="D60" s="25">
        <f t="shared" si="17"/>
        <v>17.375297101348899</v>
      </c>
      <c r="E60" s="25"/>
      <c r="F60" s="25">
        <f t="shared" si="17"/>
        <v>12.2647774542944</v>
      </c>
      <c r="G60" s="25">
        <f t="shared" si="17"/>
        <v>12.0067143397852</v>
      </c>
      <c r="H60" s="26">
        <f t="shared" si="17"/>
        <v>8.71735736323593</v>
      </c>
      <c r="I60" s="26"/>
      <c r="J60" s="26">
        <f t="shared" ref="J60:J62" si="21">J155</f>
        <v>10.9663318860764</v>
      </c>
    </row>
    <row r="61" spans="1:10" ht="15" customHeight="1" x14ac:dyDescent="0.25">
      <c r="A61" s="33" t="str">
        <f t="shared" si="17"/>
        <v>Q3</v>
      </c>
      <c r="B61" s="25">
        <f t="shared" si="17"/>
        <v>2.4161783235624901</v>
      </c>
      <c r="C61" s="25">
        <f t="shared" si="17"/>
        <v>0.16900030946826999</v>
      </c>
      <c r="D61" s="25">
        <f t="shared" si="17"/>
        <v>19.597734539078299</v>
      </c>
      <c r="E61" s="25"/>
      <c r="F61" s="25">
        <f t="shared" si="17"/>
        <v>17.3459554948634</v>
      </c>
      <c r="G61" s="25">
        <f t="shared" si="17"/>
        <v>17.746876477191599</v>
      </c>
      <c r="H61" s="26">
        <f t="shared" si="17"/>
        <v>7.7194710212668198</v>
      </c>
      <c r="I61" s="26"/>
      <c r="J61" s="26">
        <f t="shared" si="21"/>
        <v>7.5241110984784996</v>
      </c>
    </row>
    <row r="62" spans="1:10" ht="15" customHeight="1" x14ac:dyDescent="0.25">
      <c r="A62" s="33" t="str">
        <f t="shared" si="17"/>
        <v>Q4</v>
      </c>
      <c r="B62" s="25">
        <f t="shared" si="17"/>
        <v>3.2148634982901401</v>
      </c>
      <c r="C62" s="25">
        <f t="shared" si="17"/>
        <v>-1.5384147924629401</v>
      </c>
      <c r="D62" s="25">
        <f t="shared" si="17"/>
        <v>21.4233718220143</v>
      </c>
      <c r="E62" s="25"/>
      <c r="F62" s="25">
        <f t="shared" si="17"/>
        <v>17.124904674773699</v>
      </c>
      <c r="G62" s="25">
        <f t="shared" si="17"/>
        <v>19.836661290481398</v>
      </c>
      <c r="H62" s="26">
        <f t="shared" si="17"/>
        <v>9.4692804985843999</v>
      </c>
      <c r="I62" s="26"/>
      <c r="J62" s="26">
        <f t="shared" si="21"/>
        <v>8.7550396976747695</v>
      </c>
    </row>
    <row r="63" spans="1:10" ht="15" customHeight="1" x14ac:dyDescent="0.25">
      <c r="A63" s="27" t="str">
        <f t="shared" si="17"/>
        <v>2015</v>
      </c>
      <c r="B63" s="30"/>
      <c r="C63" s="30"/>
      <c r="D63" s="30"/>
      <c r="E63" s="30"/>
      <c r="F63" s="30"/>
      <c r="G63" s="30"/>
      <c r="H63" s="31"/>
      <c r="I63" s="31"/>
      <c r="J63" s="31"/>
    </row>
    <row r="64" spans="1:10" ht="15" customHeight="1" x14ac:dyDescent="0.25">
      <c r="A64" s="33" t="str">
        <f t="shared" si="17"/>
        <v>Q1</v>
      </c>
      <c r="B64" s="25">
        <f>B159</f>
        <v>3.5796805632236</v>
      </c>
      <c r="C64" s="25">
        <f t="shared" ref="C64:G64" si="22">C159</f>
        <v>1.7308336530597499</v>
      </c>
      <c r="D64" s="25">
        <f t="shared" si="22"/>
        <v>23.1380683277612</v>
      </c>
      <c r="E64" s="25"/>
      <c r="F64" s="25">
        <f t="shared" si="22"/>
        <v>44.692733486520197</v>
      </c>
      <c r="G64" s="25">
        <f t="shared" si="22"/>
        <v>27.930963272468301</v>
      </c>
      <c r="H64" s="26">
        <f>H159</f>
        <v>29.2480417144283</v>
      </c>
      <c r="I64" s="26"/>
      <c r="J64" s="26">
        <f>J159</f>
        <v>15.8235457691448</v>
      </c>
    </row>
    <row r="65" spans="1:10" ht="15" customHeight="1" x14ac:dyDescent="0.25">
      <c r="A65" s="33" t="str">
        <f t="shared" si="17"/>
        <v>Q2</v>
      </c>
      <c r="B65" s="25">
        <f t="shared" si="17"/>
        <v>2.6680316096705501</v>
      </c>
      <c r="C65" s="25">
        <f t="shared" si="17"/>
        <v>-1.2172116984559</v>
      </c>
      <c r="D65" s="25">
        <f t="shared" si="17"/>
        <v>44.196478336342899</v>
      </c>
      <c r="E65" s="25"/>
      <c r="F65" s="25">
        <f t="shared" si="17"/>
        <v>34.150341079329301</v>
      </c>
      <c r="G65" s="25">
        <f t="shared" si="17"/>
        <v>28.169180157634599</v>
      </c>
      <c r="H65" s="26">
        <f t="shared" si="17"/>
        <v>20.967735552322601</v>
      </c>
      <c r="I65" s="26"/>
      <c r="J65" s="26">
        <f t="shared" ref="J65:J67" si="23">J160</f>
        <v>19.150077239076101</v>
      </c>
    </row>
    <row r="66" spans="1:10" ht="15" customHeight="1" x14ac:dyDescent="0.25">
      <c r="A66" s="33" t="str">
        <f t="shared" si="17"/>
        <v>Q3</v>
      </c>
      <c r="B66" s="25">
        <f t="shared" si="17"/>
        <v>3.6458630420333402</v>
      </c>
      <c r="C66" s="25">
        <f t="shared" si="17"/>
        <v>1.2373506427780301</v>
      </c>
      <c r="D66" s="25">
        <f t="shared" si="17"/>
        <v>35.451678500277197</v>
      </c>
      <c r="E66" s="25"/>
      <c r="F66" s="25">
        <f t="shared" si="17"/>
        <v>37.373262197042102</v>
      </c>
      <c r="G66" s="25">
        <f t="shared" si="17"/>
        <v>30.4634470931402</v>
      </c>
      <c r="H66" s="26">
        <f t="shared" si="17"/>
        <v>25.006380968078101</v>
      </c>
      <c r="I66" s="26"/>
      <c r="J66" s="26">
        <f t="shared" si="23"/>
        <v>8.9264348681275401</v>
      </c>
    </row>
    <row r="67" spans="1:10" ht="15" customHeight="1" x14ac:dyDescent="0.25">
      <c r="A67" s="33" t="str">
        <f t="shared" si="17"/>
        <v>Q4</v>
      </c>
      <c r="B67" s="25">
        <f t="shared" si="17"/>
        <v>2.7538681972177499</v>
      </c>
      <c r="C67" s="25">
        <f t="shared" si="17"/>
        <v>4.0339380389207404</v>
      </c>
      <c r="D67" s="25">
        <f t="shared" si="17"/>
        <v>101.18455093104799</v>
      </c>
      <c r="E67" s="25"/>
      <c r="F67" s="25">
        <f t="shared" si="17"/>
        <v>41.364523741325499</v>
      </c>
      <c r="G67" s="25">
        <f t="shared" si="17"/>
        <v>44.379740733132202</v>
      </c>
      <c r="H67" s="26">
        <f t="shared" si="17"/>
        <v>25.556756820704202</v>
      </c>
      <c r="I67" s="26"/>
      <c r="J67" s="26">
        <f t="shared" si="23"/>
        <v>11.124284836647</v>
      </c>
    </row>
    <row r="68" spans="1:10" ht="15" customHeight="1" x14ac:dyDescent="0.25">
      <c r="A68" s="27" t="str">
        <f t="shared" si="17"/>
        <v>2016</v>
      </c>
      <c r="B68" s="28"/>
      <c r="C68" s="28"/>
      <c r="D68" s="28"/>
      <c r="E68" s="28"/>
      <c r="F68" s="28"/>
      <c r="G68" s="28"/>
      <c r="H68" s="29"/>
      <c r="I68" s="29"/>
      <c r="J68" s="29"/>
    </row>
    <row r="69" spans="1:10" ht="15" customHeight="1" x14ac:dyDescent="0.25">
      <c r="A69" s="33" t="str">
        <f t="shared" si="17"/>
        <v>Q1</v>
      </c>
      <c r="B69" s="25">
        <f>B164</f>
        <v>7.3092331636813697</v>
      </c>
      <c r="C69" s="25">
        <f t="shared" ref="C69:G69" si="24">C164</f>
        <v>3.4129552990580301</v>
      </c>
      <c r="D69" s="25">
        <f t="shared" si="24"/>
        <v>55.794759140106798</v>
      </c>
      <c r="E69" s="25"/>
      <c r="F69" s="25">
        <f t="shared" si="24"/>
        <v>6.4508040277571297</v>
      </c>
      <c r="G69" s="25">
        <f t="shared" si="24"/>
        <v>26.666930273158801</v>
      </c>
      <c r="H69" s="26">
        <f>H164</f>
        <v>0.39163960109505103</v>
      </c>
      <c r="I69" s="26"/>
      <c r="J69" s="26">
        <f>J164</f>
        <v>10.906411028871</v>
      </c>
    </row>
    <row r="70" spans="1:10" ht="15" customHeight="1" x14ac:dyDescent="0.25">
      <c r="A70" s="33" t="str">
        <f t="shared" si="17"/>
        <v>Q2</v>
      </c>
      <c r="B70" s="25">
        <f t="shared" si="17"/>
        <v>4.5688025496117399</v>
      </c>
      <c r="C70" s="25">
        <f t="shared" si="17"/>
        <v>2.8266793631117602</v>
      </c>
      <c r="D70" s="25">
        <f t="shared" si="17"/>
        <v>74.120206383996901</v>
      </c>
      <c r="E70" s="25"/>
      <c r="F70" s="25">
        <f t="shared" si="17"/>
        <v>5.7314555254877897</v>
      </c>
      <c r="G70" s="25">
        <f t="shared" si="17"/>
        <v>25.711492673449499</v>
      </c>
      <c r="H70" s="26">
        <f t="shared" si="17"/>
        <v>2.6911804930284999</v>
      </c>
      <c r="I70" s="26"/>
      <c r="J70" s="26">
        <f t="shared" ref="J70:J72" si="25">J165</f>
        <v>2.6859246697658499</v>
      </c>
    </row>
    <row r="71" spans="1:10" ht="15" customHeight="1" x14ac:dyDescent="0.25">
      <c r="A71" s="33" t="str">
        <f t="shared" si="17"/>
        <v>Q3</v>
      </c>
      <c r="B71" s="25">
        <f t="shared" si="17"/>
        <v>4.2238584724152197</v>
      </c>
      <c r="C71" s="25">
        <f t="shared" si="17"/>
        <v>4.7530499426909003</v>
      </c>
      <c r="D71" s="25">
        <f t="shared" si="17"/>
        <v>58.4077801129243</v>
      </c>
      <c r="E71" s="25"/>
      <c r="F71" s="25">
        <f t="shared" si="17"/>
        <v>1.98502752251062</v>
      </c>
      <c r="G71" s="25">
        <f t="shared" si="17"/>
        <v>16.717292678439001</v>
      </c>
      <c r="H71" s="26">
        <f t="shared" si="17"/>
        <v>-5.5604963304734002E-2</v>
      </c>
      <c r="I71" s="26"/>
      <c r="J71" s="26">
        <f t="shared" si="25"/>
        <v>6.4205385517503499</v>
      </c>
    </row>
    <row r="72" spans="1:10" ht="15" customHeight="1" x14ac:dyDescent="0.25">
      <c r="A72" s="33" t="str">
        <f t="shared" si="17"/>
        <v>Q4</v>
      </c>
      <c r="B72" s="25">
        <f t="shared" si="17"/>
        <v>4.78448465273829</v>
      </c>
      <c r="C72" s="25">
        <f t="shared" si="17"/>
        <v>3.52068526491778</v>
      </c>
      <c r="D72" s="25">
        <f t="shared" si="17"/>
        <v>29.292317694595301</v>
      </c>
      <c r="E72" s="25"/>
      <c r="F72" s="25">
        <f t="shared" si="17"/>
        <v>2.6905357237265899</v>
      </c>
      <c r="G72" s="25">
        <f t="shared" si="17"/>
        <v>7.9159327302273903</v>
      </c>
      <c r="H72" s="26">
        <f t="shared" si="17"/>
        <v>11.5919372536243</v>
      </c>
      <c r="I72" s="26"/>
      <c r="J72" s="26">
        <f t="shared" si="25"/>
        <v>19.501674153996099</v>
      </c>
    </row>
    <row r="73" spans="1:10" ht="15" customHeight="1" x14ac:dyDescent="0.25">
      <c r="A73" s="27" t="str">
        <f t="shared" si="17"/>
        <v>2017</v>
      </c>
      <c r="B73" s="28"/>
      <c r="C73" s="28"/>
      <c r="D73" s="28"/>
      <c r="E73" s="28"/>
      <c r="F73" s="28"/>
      <c r="G73" s="28"/>
      <c r="H73" s="29"/>
      <c r="I73" s="29"/>
      <c r="J73" s="29"/>
    </row>
    <row r="74" spans="1:10" ht="15" customHeight="1" x14ac:dyDescent="0.25">
      <c r="A74" s="33" t="str">
        <f t="shared" si="17"/>
        <v>Q1</v>
      </c>
      <c r="B74" s="25">
        <f>B169</f>
        <v>2.0510853244085201</v>
      </c>
      <c r="C74" s="25">
        <f t="shared" ref="C74:G74" si="26">C169</f>
        <v>3.2220606471611499</v>
      </c>
      <c r="D74" s="25">
        <f t="shared" si="26"/>
        <v>-33.685863874375201</v>
      </c>
      <c r="E74" s="25"/>
      <c r="F74" s="25">
        <f t="shared" si="26"/>
        <v>4.9741739642769698</v>
      </c>
      <c r="G74" s="25">
        <f t="shared" si="26"/>
        <v>-9.5508288981960803</v>
      </c>
      <c r="H74" s="26">
        <f>H169</f>
        <v>4.6303544379961501</v>
      </c>
      <c r="I74" s="26"/>
      <c r="J74" s="26">
        <f>J169</f>
        <v>-1.48898483306859</v>
      </c>
    </row>
    <row r="75" spans="1:10" ht="15" customHeight="1" x14ac:dyDescent="0.25">
      <c r="A75" s="33" t="str">
        <f t="shared" si="17"/>
        <v>Q2</v>
      </c>
      <c r="B75" s="25">
        <f t="shared" si="17"/>
        <v>2.5941450070076102</v>
      </c>
      <c r="C75" s="25">
        <f t="shared" si="17"/>
        <v>3.4739248534791898</v>
      </c>
      <c r="D75" s="25">
        <f t="shared" si="17"/>
        <v>107.345460660481</v>
      </c>
      <c r="E75" s="25"/>
      <c r="F75" s="25">
        <f t="shared" si="17"/>
        <v>5.6031878303299099</v>
      </c>
      <c r="G75" s="25">
        <f t="shared" si="17"/>
        <v>37.196038096783603</v>
      </c>
      <c r="H75" s="26">
        <f t="shared" si="17"/>
        <v>7.2313868012004097</v>
      </c>
      <c r="I75" s="26"/>
      <c r="J75" s="26">
        <f t="shared" ref="J75:J77" si="27">J170</f>
        <v>-1.8677983679971099E-2</v>
      </c>
    </row>
    <row r="76" spans="1:10" ht="15" customHeight="1" x14ac:dyDescent="0.25">
      <c r="A76" s="33" t="str">
        <f t="shared" si="17"/>
        <v>Q3</v>
      </c>
      <c r="B76" s="25">
        <f t="shared" si="17"/>
        <v>4.2628621135514502</v>
      </c>
      <c r="C76" s="25">
        <f t="shared" si="17"/>
        <v>4.0185949183972003</v>
      </c>
      <c r="D76" s="25">
        <f t="shared" si="17"/>
        <v>-44.885261095923497</v>
      </c>
      <c r="E76" s="25"/>
      <c r="F76" s="25">
        <f t="shared" si="17"/>
        <v>8.18051717651365</v>
      </c>
      <c r="G76" s="25">
        <f t="shared" si="17"/>
        <v>-13.5286068894099</v>
      </c>
      <c r="H76" s="26">
        <f t="shared" si="17"/>
        <v>14.1682732216077</v>
      </c>
      <c r="I76" s="26"/>
      <c r="J76" s="26">
        <f t="shared" si="27"/>
        <v>19.1102997320485</v>
      </c>
    </row>
    <row r="77" spans="1:10" ht="15" customHeight="1" x14ac:dyDescent="0.25">
      <c r="A77" s="33" t="str">
        <f t="shared" si="17"/>
        <v>Q4</v>
      </c>
      <c r="B77" s="25">
        <f t="shared" si="17"/>
        <v>3.0506992384512701</v>
      </c>
      <c r="C77" s="25">
        <f t="shared" si="17"/>
        <v>4.7914560959690302</v>
      </c>
      <c r="D77" s="25">
        <f t="shared" si="17"/>
        <v>-52.976100272872301</v>
      </c>
      <c r="E77" s="25"/>
      <c r="F77" s="25">
        <f t="shared" si="17"/>
        <v>17.542451667991699</v>
      </c>
      <c r="G77" s="25">
        <f t="shared" si="17"/>
        <v>-10.4176941884506</v>
      </c>
      <c r="H77" s="26">
        <f t="shared" si="17"/>
        <v>6.5092804932266501</v>
      </c>
      <c r="I77" s="26"/>
      <c r="J77" s="26">
        <f t="shared" si="27"/>
        <v>3.23377881333617</v>
      </c>
    </row>
    <row r="78" spans="1:10" ht="15" customHeight="1" x14ac:dyDescent="0.25">
      <c r="A78" s="27" t="str">
        <f t="shared" si="17"/>
        <v>2018</v>
      </c>
      <c r="B78" s="25"/>
      <c r="C78" s="25"/>
      <c r="D78" s="25"/>
      <c r="E78" s="25"/>
      <c r="F78" s="25"/>
      <c r="G78" s="25"/>
      <c r="H78" s="26"/>
      <c r="I78" s="26"/>
      <c r="J78" s="26"/>
    </row>
    <row r="79" spans="1:10" ht="15" customHeight="1" x14ac:dyDescent="0.25">
      <c r="A79" s="33" t="str">
        <f t="shared" si="17"/>
        <v>Q1</v>
      </c>
      <c r="B79" s="25">
        <f>B174</f>
        <v>3.1275069202261601</v>
      </c>
      <c r="C79" s="25">
        <f t="shared" ref="C79:G79" si="28">C174</f>
        <v>2.8895334313013801</v>
      </c>
      <c r="D79" s="25">
        <f t="shared" si="28"/>
        <v>12.3268308021173</v>
      </c>
      <c r="E79" s="25"/>
      <c r="F79" s="25">
        <f t="shared" si="28"/>
        <v>8.5845801698859905</v>
      </c>
      <c r="G79" s="25">
        <f t="shared" si="28"/>
        <v>0.59536181581321101</v>
      </c>
      <c r="H79" s="26">
        <f>H174</f>
        <v>12.0805091591918</v>
      </c>
      <c r="I79" s="26"/>
      <c r="J79" s="26">
        <f>J174</f>
        <v>12.4379962215713</v>
      </c>
    </row>
    <row r="80" spans="1:10" ht="15" customHeight="1" x14ac:dyDescent="0.25">
      <c r="A80" s="33" t="str">
        <f t="shared" si="17"/>
        <v>Q2</v>
      </c>
      <c r="B80" s="25">
        <f t="shared" si="17"/>
        <v>4.4961537176224899</v>
      </c>
      <c r="C80" s="25">
        <f t="shared" si="17"/>
        <v>4.9449028050405603</v>
      </c>
      <c r="D80" s="25">
        <f t="shared" si="17"/>
        <v>-69.919286814828794</v>
      </c>
      <c r="E80" s="25"/>
      <c r="F80" s="25">
        <f t="shared" si="17"/>
        <v>13.870026363542101</v>
      </c>
      <c r="G80" s="25">
        <f t="shared" si="17"/>
        <v>-31.368524460254999</v>
      </c>
      <c r="H80" s="26">
        <f t="shared" si="17"/>
        <v>10.369245079397899</v>
      </c>
      <c r="I80" s="26"/>
      <c r="J80" s="26">
        <f t="shared" ref="J80:J82" si="29">J175</f>
        <v>13.2882533043707</v>
      </c>
    </row>
    <row r="81" spans="1:10" ht="15" customHeight="1" x14ac:dyDescent="0.25">
      <c r="A81" s="33" t="str">
        <f t="shared" si="17"/>
        <v>Q3</v>
      </c>
      <c r="B81" s="25">
        <f t="shared" si="17"/>
        <v>3.4028099878153002</v>
      </c>
      <c r="C81" s="25">
        <f t="shared" si="17"/>
        <v>6.05287146861924</v>
      </c>
      <c r="D81" s="25">
        <f t="shared" si="17"/>
        <v>42.258099731296198</v>
      </c>
      <c r="E81" s="25"/>
      <c r="F81" s="25">
        <f t="shared" si="17"/>
        <v>11.414726439622701</v>
      </c>
      <c r="G81" s="25">
        <f t="shared" si="17"/>
        <v>15.2394750165865</v>
      </c>
      <c r="H81" s="26">
        <f t="shared" si="17"/>
        <v>7.4205546649476899</v>
      </c>
      <c r="I81" s="26"/>
      <c r="J81" s="26">
        <f t="shared" si="29"/>
        <v>4.9772124826214403</v>
      </c>
    </row>
    <row r="82" spans="1:10" ht="15" customHeight="1" x14ac:dyDescent="0.25">
      <c r="A82" s="33" t="str">
        <f t="shared" si="17"/>
        <v>Q4</v>
      </c>
      <c r="B82" s="25">
        <f t="shared" si="17"/>
        <v>2.8238772805988699</v>
      </c>
      <c r="C82" s="25">
        <f t="shared" si="17"/>
        <v>3.9014913390854802</v>
      </c>
      <c r="D82" s="25">
        <f t="shared" si="17"/>
        <v>66.921517507434899</v>
      </c>
      <c r="E82" s="25"/>
      <c r="F82" s="25">
        <f t="shared" si="17"/>
        <v>8.0680508976372707</v>
      </c>
      <c r="G82" s="25">
        <f t="shared" si="17"/>
        <v>19.383371850718</v>
      </c>
      <c r="H82" s="26">
        <f t="shared" si="17"/>
        <v>3.6385528245746999</v>
      </c>
      <c r="I82" s="26"/>
      <c r="J82" s="26">
        <f t="shared" si="29"/>
        <v>-2.7504134046456699</v>
      </c>
    </row>
    <row r="83" spans="1:10" ht="15" customHeight="1" x14ac:dyDescent="0.25">
      <c r="A83" s="27" t="str">
        <f t="shared" si="17"/>
        <v>2019</v>
      </c>
      <c r="B83" s="25"/>
      <c r="C83" s="25"/>
      <c r="D83" s="25"/>
      <c r="E83" s="25"/>
      <c r="F83" s="25"/>
      <c r="G83" s="25"/>
      <c r="H83" s="26"/>
      <c r="I83" s="26"/>
      <c r="J83" s="26"/>
    </row>
    <row r="84" spans="1:10" ht="15" customHeight="1" x14ac:dyDescent="0.25">
      <c r="A84" s="33" t="str">
        <f t="shared" si="17"/>
        <v>Q1</v>
      </c>
      <c r="B84" s="25">
        <f>B179</f>
        <v>3.3406254080587501</v>
      </c>
      <c r="C84" s="25">
        <f t="shared" ref="C84:G84" si="30">C179</f>
        <v>4.7923755097622598</v>
      </c>
      <c r="D84" s="25">
        <f t="shared" si="30"/>
        <v>3.971602192322</v>
      </c>
      <c r="E84" s="25"/>
      <c r="F84" s="25">
        <f t="shared" si="30"/>
        <v>14.7262196117744</v>
      </c>
      <c r="G84" s="25">
        <f t="shared" si="30"/>
        <v>15.011219407512099</v>
      </c>
      <c r="H84" s="26">
        <f>H179</f>
        <v>7.9157122855305202</v>
      </c>
      <c r="I84" s="26"/>
      <c r="J84" s="26">
        <f>J179</f>
        <v>6.6170222269914998</v>
      </c>
    </row>
    <row r="85" spans="1:10" ht="15" customHeight="1" x14ac:dyDescent="0.25">
      <c r="A85" s="33" t="str">
        <f t="shared" si="17"/>
        <v>Q2</v>
      </c>
      <c r="B85" s="25">
        <f t="shared" si="17"/>
        <v>3.6662788107864102</v>
      </c>
      <c r="C85" s="25">
        <f t="shared" si="17"/>
        <v>3.8516352592591101</v>
      </c>
      <c r="D85" s="25">
        <f t="shared" si="17"/>
        <v>219.04301509307601</v>
      </c>
      <c r="E85" s="25"/>
      <c r="F85" s="25">
        <f t="shared" si="17"/>
        <v>10.628158108357599</v>
      </c>
      <c r="G85" s="25">
        <f t="shared" si="17"/>
        <v>61.373064320319898</v>
      </c>
      <c r="H85" s="26">
        <f t="shared" si="17"/>
        <v>4.8975823759220596</v>
      </c>
      <c r="I85" s="26"/>
      <c r="J85" s="26">
        <f t="shared" ref="J85:J87" si="31">J180</f>
        <v>-0.94935513795827398</v>
      </c>
    </row>
    <row r="86" spans="1:10" ht="15" customHeight="1" x14ac:dyDescent="0.25">
      <c r="A86" s="33" t="str">
        <f t="shared" si="17"/>
        <v>Q3</v>
      </c>
      <c r="B86" s="25">
        <f t="shared" si="17"/>
        <v>3.3380820560745801</v>
      </c>
      <c r="C86" s="25">
        <f t="shared" si="17"/>
        <v>3.9079027687316099</v>
      </c>
      <c r="D86" s="25">
        <f t="shared" si="17"/>
        <v>1.1592983021265799</v>
      </c>
      <c r="E86" s="25"/>
      <c r="F86" s="25">
        <f t="shared" si="17"/>
        <v>11.0666968248989</v>
      </c>
      <c r="G86" s="25">
        <f t="shared" si="17"/>
        <v>12.801176664562901</v>
      </c>
      <c r="H86" s="26">
        <f t="shared" si="17"/>
        <v>5.0313305228323104</v>
      </c>
      <c r="I86" s="26"/>
      <c r="J86" s="26">
        <f t="shared" si="31"/>
        <v>-0.18593876944469301</v>
      </c>
    </row>
    <row r="87" spans="1:10" ht="15" customHeight="1" x14ac:dyDescent="0.25">
      <c r="A87" s="36" t="s">
        <v>7</v>
      </c>
      <c r="B87" s="36"/>
      <c r="C87" s="36"/>
      <c r="D87" s="36"/>
      <c r="E87" s="36"/>
      <c r="F87" s="36"/>
      <c r="G87" s="36"/>
      <c r="H87" s="36"/>
      <c r="I87" s="36"/>
      <c r="J87" s="36"/>
    </row>
    <row r="89" spans="1:10" ht="15" hidden="1" customHeight="1" x14ac:dyDescent="0.25">
      <c r="A89" s="18" t="s">
        <v>34</v>
      </c>
    </row>
    <row r="90" spans="1:10" ht="15" hidden="1" customHeight="1" x14ac:dyDescent="0.25">
      <c r="A90" s="18" t="s">
        <v>31</v>
      </c>
    </row>
    <row r="91" spans="1:10" ht="15" hidden="1" customHeight="1" x14ac:dyDescent="0.25">
      <c r="A91" s="9" t="s">
        <v>17</v>
      </c>
      <c r="B91" s="9" t="s">
        <v>18</v>
      </c>
      <c r="C91" s="9" t="s">
        <v>19</v>
      </c>
      <c r="D91" s="9" t="s">
        <v>20</v>
      </c>
      <c r="E91" s="9" t="s">
        <v>21</v>
      </c>
      <c r="F91" s="9" t="s">
        <v>22</v>
      </c>
      <c r="G91" s="9" t="s">
        <v>23</v>
      </c>
      <c r="H91" s="9" t="s">
        <v>24</v>
      </c>
      <c r="I91" s="9" t="s">
        <v>25</v>
      </c>
      <c r="J91" s="9" t="s">
        <v>26</v>
      </c>
    </row>
    <row r="92" spans="1:10" ht="15" hidden="1" customHeight="1" x14ac:dyDescent="0.25">
      <c r="A92" s="10" t="s">
        <v>27</v>
      </c>
      <c r="B92" s="11">
        <v>88783.344540200007</v>
      </c>
      <c r="C92" s="11">
        <v>25931.289344699999</v>
      </c>
      <c r="D92" s="11">
        <v>36676.757883300001</v>
      </c>
      <c r="E92" s="11">
        <v>278.25306110000002</v>
      </c>
      <c r="F92" s="11">
        <v>198167.66880479999</v>
      </c>
      <c r="G92" s="11">
        <v>-160926.26088399999</v>
      </c>
      <c r="H92" s="11">
        <v>195039.83674920001</v>
      </c>
      <c r="I92" s="11">
        <v>-31088.871783999999</v>
      </c>
      <c r="J92" s="11">
        <v>164306.14256010001</v>
      </c>
    </row>
    <row r="93" spans="1:10" ht="15" hidden="1" customHeight="1" x14ac:dyDescent="0.25">
      <c r="A93" s="10" t="s">
        <v>28</v>
      </c>
      <c r="B93" s="11">
        <v>90927.819126600007</v>
      </c>
      <c r="C93" s="11">
        <v>27072.149958000002</v>
      </c>
      <c r="D93" s="11">
        <v>43446.386415599998</v>
      </c>
      <c r="E93" s="11">
        <v>2887.5557583999998</v>
      </c>
      <c r="F93" s="11">
        <v>227034.1462286</v>
      </c>
      <c r="G93" s="11">
        <v>-184421.73166779999</v>
      </c>
      <c r="H93" s="11">
        <v>211728.78697779999</v>
      </c>
      <c r="I93" s="11">
        <v>-33185.166071</v>
      </c>
      <c r="J93" s="11">
        <v>178945.6868917</v>
      </c>
    </row>
    <row r="94" spans="1:10" ht="15" hidden="1" customHeight="1" x14ac:dyDescent="0.25">
      <c r="A94" s="10" t="s">
        <v>29</v>
      </c>
      <c r="B94" s="11">
        <v>93794.576769000007</v>
      </c>
      <c r="C94" s="11">
        <v>27453.3930416</v>
      </c>
      <c r="D94" s="11">
        <v>66295.225483300004</v>
      </c>
      <c r="E94" s="11">
        <v>4199.1335878</v>
      </c>
      <c r="F94" s="11">
        <v>316163.78295959998</v>
      </c>
      <c r="G94" s="11">
        <v>-245582.5371624</v>
      </c>
      <c r="H94" s="11">
        <v>265005.11302019999</v>
      </c>
      <c r="I94" s="11">
        <v>-61468.016411500001</v>
      </c>
      <c r="J94" s="11">
        <v>203314.8279906</v>
      </c>
    </row>
    <row r="95" spans="1:10" ht="15" hidden="1" customHeight="1" x14ac:dyDescent="0.25">
      <c r="A95" s="19"/>
      <c r="B95" s="20"/>
      <c r="C95" s="20"/>
      <c r="D95" s="20"/>
      <c r="E95" s="20"/>
      <c r="F95" s="20"/>
      <c r="G95" s="20"/>
      <c r="H95" s="20"/>
      <c r="I95" s="20"/>
      <c r="J95" s="20"/>
    </row>
    <row r="96" spans="1:10" ht="15" hidden="1" customHeight="1" x14ac:dyDescent="0.25">
      <c r="A96" s="19"/>
      <c r="B96" s="20"/>
      <c r="C96" s="20"/>
      <c r="D96" s="20"/>
      <c r="E96" s="20"/>
      <c r="F96" s="20"/>
      <c r="G96" s="20"/>
      <c r="H96" s="20"/>
      <c r="I96" s="20"/>
      <c r="J96" s="20"/>
    </row>
    <row r="97" spans="1:10" ht="15" hidden="1" customHeight="1" x14ac:dyDescent="0.25">
      <c r="A97" s="19"/>
      <c r="B97" s="20"/>
      <c r="C97" s="20"/>
      <c r="D97" s="20"/>
      <c r="E97" s="20"/>
      <c r="F97" s="20"/>
      <c r="G97" s="20"/>
      <c r="H97" s="20"/>
      <c r="I97" s="20"/>
      <c r="J97" s="20"/>
    </row>
    <row r="98" spans="1:10" ht="15" hidden="1" customHeight="1" x14ac:dyDescent="0.25">
      <c r="A98" s="19"/>
      <c r="B98" s="20"/>
      <c r="C98" s="20"/>
      <c r="D98" s="20"/>
      <c r="E98" s="20"/>
      <c r="F98" s="20"/>
      <c r="G98" s="20"/>
      <c r="H98" s="20"/>
      <c r="I98" s="20"/>
      <c r="J98" s="20"/>
    </row>
    <row r="99" spans="1:10" ht="15" hidden="1" customHeight="1" x14ac:dyDescent="0.25">
      <c r="A99" s="10" t="s">
        <v>30</v>
      </c>
      <c r="B99" s="11">
        <v>98673.055189899998</v>
      </c>
      <c r="C99" s="11">
        <v>28448.541236199999</v>
      </c>
      <c r="D99" s="11">
        <v>99970.999653199993</v>
      </c>
      <c r="E99" s="11">
        <v>4822.1529678999996</v>
      </c>
      <c r="F99" s="11">
        <v>329212.37835110002</v>
      </c>
      <c r="G99" s="11">
        <v>-290795.51321980002</v>
      </c>
      <c r="H99" s="11">
        <v>274751.51299750002</v>
      </c>
      <c r="I99" s="11">
        <v>-51384.820522000002</v>
      </c>
      <c r="J99" s="11">
        <v>223408.3838564</v>
      </c>
    </row>
    <row r="100" spans="1:10" ht="15" hidden="1" customHeight="1" x14ac:dyDescent="0.25">
      <c r="A100" s="10" t="s">
        <v>31</v>
      </c>
      <c r="B100" s="11">
        <v>101628.5235961</v>
      </c>
      <c r="C100" s="11">
        <v>29550.669684699998</v>
      </c>
      <c r="D100" s="11">
        <v>93213.697608999995</v>
      </c>
      <c r="E100" s="11">
        <v>6059.2553035999999</v>
      </c>
      <c r="F100" s="11">
        <v>359654.85687800002</v>
      </c>
      <c r="G100" s="11">
        <v>-294028.07857100002</v>
      </c>
      <c r="H100" s="11">
        <v>297130.83738079999</v>
      </c>
      <c r="I100" s="11">
        <v>-62251.401951</v>
      </c>
      <c r="J100" s="11">
        <v>234879.43542980001</v>
      </c>
    </row>
    <row r="101" spans="1:10" ht="15" hidden="1" customHeight="1" x14ac:dyDescent="0.25">
      <c r="A101" s="10" t="s">
        <v>32</v>
      </c>
      <c r="B101" s="11">
        <v>105126.01370890001</v>
      </c>
      <c r="C101" s="11">
        <v>30864.416526500001</v>
      </c>
      <c r="D101" s="11">
        <v>73586.917515399997</v>
      </c>
      <c r="E101" s="11">
        <v>1158.3204912000001</v>
      </c>
      <c r="F101" s="11">
        <v>397062.28361089999</v>
      </c>
      <c r="G101" s="11">
        <v>-285611.27382350003</v>
      </c>
      <c r="H101" s="11">
        <v>321406.0433506</v>
      </c>
      <c r="I101" s="11">
        <v>-71346.320039400001</v>
      </c>
      <c r="J101" s="11">
        <v>250059.72331120001</v>
      </c>
    </row>
    <row r="102" spans="1:10" ht="15" hidden="1" customHeight="1" x14ac:dyDescent="0.25">
      <c r="A102" s="10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ht="15" hidden="1" customHeight="1" x14ac:dyDescent="0.25">
      <c r="A103" s="12" t="s">
        <v>17</v>
      </c>
      <c r="B103" s="12" t="s">
        <v>18</v>
      </c>
      <c r="C103" s="12" t="s">
        <v>19</v>
      </c>
      <c r="D103" s="12" t="s">
        <v>20</v>
      </c>
      <c r="E103" s="12" t="s">
        <v>21</v>
      </c>
      <c r="F103" s="12" t="s">
        <v>22</v>
      </c>
      <c r="G103" s="12" t="s">
        <v>23</v>
      </c>
      <c r="H103" s="12" t="s">
        <v>24</v>
      </c>
      <c r="I103" s="12" t="s">
        <v>25</v>
      </c>
      <c r="J103" s="12" t="s">
        <v>26</v>
      </c>
    </row>
    <row r="104" spans="1:10" ht="15" hidden="1" customHeight="1" x14ac:dyDescent="0.25">
      <c r="A104" s="13" t="s">
        <v>27</v>
      </c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ht="15" hidden="1" customHeight="1" x14ac:dyDescent="0.25">
      <c r="A105" s="13" t="s">
        <v>2</v>
      </c>
      <c r="B105" s="14">
        <v>21514.1010843</v>
      </c>
      <c r="C105" s="14">
        <v>6290.2499154999996</v>
      </c>
      <c r="D105" s="14">
        <v>8998.9741744999992</v>
      </c>
      <c r="E105" s="14">
        <v>368.19966360000001</v>
      </c>
      <c r="F105" s="14">
        <v>45908.770707999996</v>
      </c>
      <c r="G105" s="14">
        <v>-38862.700193600002</v>
      </c>
      <c r="H105" s="14">
        <v>46752.811876599997</v>
      </c>
      <c r="I105" s="14">
        <v>-7761.2424936999996</v>
      </c>
      <c r="J105" s="14">
        <v>39058.902685499997</v>
      </c>
    </row>
    <row r="106" spans="1:10" ht="15" hidden="1" customHeight="1" x14ac:dyDescent="0.25">
      <c r="A106" s="13" t="s">
        <v>3</v>
      </c>
      <c r="B106" s="14">
        <v>21466.169638700001</v>
      </c>
      <c r="C106" s="14">
        <v>6267.9270678000003</v>
      </c>
      <c r="D106" s="14">
        <v>8559.7530834999998</v>
      </c>
      <c r="E106" s="14">
        <v>331.45227080000001</v>
      </c>
      <c r="F106" s="14">
        <v>50982.0797695</v>
      </c>
      <c r="G106" s="14">
        <v>-40838.473471899997</v>
      </c>
      <c r="H106" s="14">
        <v>48144.141942599999</v>
      </c>
      <c r="I106" s="14">
        <v>-8955.3875413000005</v>
      </c>
      <c r="J106" s="14">
        <v>39202.5815611</v>
      </c>
    </row>
    <row r="107" spans="1:10" ht="15" hidden="1" customHeight="1" x14ac:dyDescent="0.25">
      <c r="A107" s="13" t="s">
        <v>4</v>
      </c>
      <c r="B107" s="14">
        <v>22042.265399299999</v>
      </c>
      <c r="C107" s="14">
        <v>6707.7389003999997</v>
      </c>
      <c r="D107" s="14">
        <v>9291.7144401000005</v>
      </c>
      <c r="E107" s="14">
        <v>383.53245199999998</v>
      </c>
      <c r="F107" s="14">
        <v>50230.103411600001</v>
      </c>
      <c r="G107" s="14">
        <v>-38672.095974299998</v>
      </c>
      <c r="H107" s="14">
        <v>51034.577783200002</v>
      </c>
      <c r="I107" s="14">
        <v>-7934.0954011000003</v>
      </c>
      <c r="J107" s="14">
        <v>43204.985244800002</v>
      </c>
    </row>
    <row r="108" spans="1:10" ht="15" hidden="1" customHeight="1" x14ac:dyDescent="0.25">
      <c r="A108" s="13" t="s">
        <v>5</v>
      </c>
      <c r="B108" s="14">
        <v>23760.808417100001</v>
      </c>
      <c r="C108" s="14">
        <v>6665.3734611999998</v>
      </c>
      <c r="D108" s="14">
        <v>9826.3138089999993</v>
      </c>
      <c r="E108" s="14">
        <v>-804.93132519999995</v>
      </c>
      <c r="F108" s="14">
        <v>51046.714915600001</v>
      </c>
      <c r="G108" s="14">
        <v>-42552.991244299999</v>
      </c>
      <c r="H108" s="14">
        <v>49108.304446100003</v>
      </c>
      <c r="I108" s="14">
        <v>-6438.1463479000004</v>
      </c>
      <c r="J108" s="14">
        <v>42839.6723489</v>
      </c>
    </row>
    <row r="109" spans="1:10" ht="15" hidden="1" customHeight="1" x14ac:dyDescent="0.25">
      <c r="A109" s="13" t="s">
        <v>28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ht="15" hidden="1" customHeight="1" x14ac:dyDescent="0.25">
      <c r="A110" s="13" t="s">
        <v>2</v>
      </c>
      <c r="B110" s="14">
        <v>21826.3392613</v>
      </c>
      <c r="C110" s="14">
        <v>6825.5537666</v>
      </c>
      <c r="D110" s="14">
        <v>10355.230005199999</v>
      </c>
      <c r="E110" s="14">
        <v>1066.0557782000001</v>
      </c>
      <c r="F110" s="14">
        <v>51067.816854800003</v>
      </c>
      <c r="G110" s="14">
        <v>-42150.630280999998</v>
      </c>
      <c r="H110" s="14">
        <v>50655.064349799999</v>
      </c>
      <c r="I110" s="14">
        <v>-8341.5489058000003</v>
      </c>
      <c r="J110" s="14">
        <v>42397.942098300002</v>
      </c>
    </row>
    <row r="111" spans="1:10" ht="15" hidden="1" customHeight="1" x14ac:dyDescent="0.25">
      <c r="A111" s="13" t="s">
        <v>3</v>
      </c>
      <c r="B111" s="14">
        <v>22001.948053100001</v>
      </c>
      <c r="C111" s="14">
        <v>6964.6888218000004</v>
      </c>
      <c r="D111" s="14">
        <v>10047.035612899999</v>
      </c>
      <c r="E111" s="14">
        <v>139.7166167</v>
      </c>
      <c r="F111" s="14">
        <v>57234.918394799999</v>
      </c>
      <c r="G111" s="14">
        <v>-45741.832322399998</v>
      </c>
      <c r="H111" s="14">
        <v>52341.038845199997</v>
      </c>
      <c r="I111" s="14">
        <v>-8917.8703984000003</v>
      </c>
      <c r="J111" s="14">
        <v>43501.666763000001</v>
      </c>
    </row>
    <row r="112" spans="1:10" ht="15" hidden="1" customHeight="1" x14ac:dyDescent="0.25">
      <c r="A112" s="13" t="s">
        <v>4</v>
      </c>
      <c r="B112" s="14">
        <v>22574.8458379</v>
      </c>
      <c r="C112" s="14">
        <v>6719.0749999</v>
      </c>
      <c r="D112" s="14">
        <v>11112.679970200001</v>
      </c>
      <c r="E112" s="14">
        <v>493.35513270000001</v>
      </c>
      <c r="F112" s="14">
        <v>58942.994794400001</v>
      </c>
      <c r="G112" s="14">
        <v>-45535.185078000002</v>
      </c>
      <c r="H112" s="14">
        <v>54974.177226</v>
      </c>
      <c r="I112" s="14">
        <v>-8622.6115539999992</v>
      </c>
      <c r="J112" s="14">
        <v>46455.7763347</v>
      </c>
    </row>
    <row r="113" spans="1:10" ht="15" hidden="1" customHeight="1" x14ac:dyDescent="0.25">
      <c r="A113" s="13" t="s">
        <v>5</v>
      </c>
      <c r="B113" s="14">
        <v>24524.685973799998</v>
      </c>
      <c r="C113" s="14">
        <v>6562.8323699000002</v>
      </c>
      <c r="D113" s="14">
        <v>11931.4415527</v>
      </c>
      <c r="E113" s="14">
        <v>1188.4282307999999</v>
      </c>
      <c r="F113" s="14">
        <v>59788.416184499998</v>
      </c>
      <c r="G113" s="14">
        <v>-50994.083986400001</v>
      </c>
      <c r="H113" s="14">
        <v>53758.507542200001</v>
      </c>
      <c r="I113" s="14">
        <v>-7303.1352128999997</v>
      </c>
      <c r="J113" s="14">
        <v>46590.3026694</v>
      </c>
    </row>
    <row r="114" spans="1:10" ht="15" hidden="1" customHeight="1" x14ac:dyDescent="0.25">
      <c r="A114" s="13" t="s">
        <v>29</v>
      </c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ht="15" hidden="1" customHeight="1" x14ac:dyDescent="0.25">
      <c r="A115" s="13" t="s">
        <v>2</v>
      </c>
      <c r="B115" s="14">
        <v>22607.652485499999</v>
      </c>
      <c r="C115" s="14">
        <v>6943.6927482000001</v>
      </c>
      <c r="D115" s="14">
        <v>12751.2301993</v>
      </c>
      <c r="E115" s="14">
        <v>551.31870079999999</v>
      </c>
      <c r="F115" s="14">
        <v>73891.420139099995</v>
      </c>
      <c r="G115" s="14">
        <v>-53923.707343900001</v>
      </c>
      <c r="H115" s="14">
        <v>65470.678701299999</v>
      </c>
      <c r="I115" s="14">
        <v>-16269.526277299999</v>
      </c>
      <c r="J115" s="14">
        <v>49106.799871399999</v>
      </c>
    </row>
    <row r="116" spans="1:10" ht="15" hidden="1" customHeight="1" x14ac:dyDescent="0.25">
      <c r="A116" s="13" t="s">
        <v>3</v>
      </c>
      <c r="B116" s="14">
        <v>22588.966981900001</v>
      </c>
      <c r="C116" s="14">
        <v>6879.9138147000003</v>
      </c>
      <c r="D116" s="14">
        <v>14487.471530999999</v>
      </c>
      <c r="E116" s="14">
        <v>811.89323039999999</v>
      </c>
      <c r="F116" s="14">
        <v>76780.838243100006</v>
      </c>
      <c r="G116" s="14">
        <v>-58626.931476700003</v>
      </c>
      <c r="H116" s="14">
        <v>63315.769455599999</v>
      </c>
      <c r="I116" s="14">
        <v>-11544.734242099999</v>
      </c>
      <c r="J116" s="14">
        <v>51832.2695484</v>
      </c>
    </row>
    <row r="117" spans="1:10" ht="15" hidden="1" customHeight="1" x14ac:dyDescent="0.25">
      <c r="A117" s="13" t="s">
        <v>4</v>
      </c>
      <c r="B117" s="14">
        <v>23397.893799099998</v>
      </c>
      <c r="C117" s="14">
        <v>6802.2135176000002</v>
      </c>
      <c r="D117" s="14">
        <v>15052.311546000001</v>
      </c>
      <c r="E117" s="14">
        <v>2214.3627965999999</v>
      </c>
      <c r="F117" s="14">
        <v>80971.914785700006</v>
      </c>
      <c r="G117" s="14">
        <v>-59406.772093</v>
      </c>
      <c r="H117" s="14">
        <v>68721.229417199997</v>
      </c>
      <c r="I117" s="14">
        <v>-17986.478924899999</v>
      </c>
      <c r="J117" s="14">
        <v>50602.620951700002</v>
      </c>
    </row>
    <row r="118" spans="1:10" ht="15" hidden="1" customHeight="1" x14ac:dyDescent="0.25">
      <c r="A118" s="13" t="s">
        <v>5</v>
      </c>
      <c r="B118" s="14">
        <v>25200.063501299999</v>
      </c>
      <c r="C118" s="14">
        <v>6827.5729613000003</v>
      </c>
      <c r="D118" s="14">
        <v>24004.2171074</v>
      </c>
      <c r="E118" s="14">
        <v>621.55885999999998</v>
      </c>
      <c r="F118" s="14">
        <v>84519.609791700001</v>
      </c>
      <c r="G118" s="14">
        <v>-73625.126248800007</v>
      </c>
      <c r="H118" s="14">
        <v>67497.438585199998</v>
      </c>
      <c r="I118" s="14">
        <v>-15667.276967199999</v>
      </c>
      <c r="J118" s="14">
        <v>51773.140644599996</v>
      </c>
    </row>
    <row r="119" spans="1:10" ht="15" hidden="1" customHeight="1" x14ac:dyDescent="0.25">
      <c r="A119" s="13" t="s">
        <v>30</v>
      </c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ht="15" hidden="1" customHeight="1" x14ac:dyDescent="0.25">
      <c r="A120" s="13" t="s">
        <v>2</v>
      </c>
      <c r="B120" s="14">
        <v>24260.098518499999</v>
      </c>
      <c r="C120" s="14">
        <v>7180.6778777999998</v>
      </c>
      <c r="D120" s="14">
        <v>19865.748376399999</v>
      </c>
      <c r="E120" s="14">
        <v>771.67596209999999</v>
      </c>
      <c r="F120" s="14">
        <v>78658.010845600002</v>
      </c>
      <c r="G120" s="14">
        <v>-68303.504782000004</v>
      </c>
      <c r="H120" s="14">
        <v>65727.087806199997</v>
      </c>
      <c r="I120" s="14">
        <v>-11296.4308879</v>
      </c>
      <c r="J120" s="14">
        <v>54462.589308499999</v>
      </c>
    </row>
    <row r="121" spans="1:10" ht="15" hidden="1" customHeight="1" x14ac:dyDescent="0.25">
      <c r="A121" s="13" t="s">
        <v>3</v>
      </c>
      <c r="B121" s="14">
        <v>23621.012281300002</v>
      </c>
      <c r="C121" s="14">
        <v>7074.3869187</v>
      </c>
      <c r="D121" s="14">
        <v>25225.615329600001</v>
      </c>
      <c r="E121" s="14">
        <v>486.2744616</v>
      </c>
      <c r="F121" s="14">
        <v>81181.497839100004</v>
      </c>
      <c r="G121" s="14">
        <v>-73700.790668000001</v>
      </c>
      <c r="H121" s="14">
        <v>65019.711092199999</v>
      </c>
      <c r="I121" s="14">
        <v>-11812.790535399999</v>
      </c>
      <c r="J121" s="14">
        <v>53224.445263100002</v>
      </c>
    </row>
    <row r="122" spans="1:10" ht="15" hidden="1" customHeight="1" x14ac:dyDescent="0.25">
      <c r="A122" s="13" t="s">
        <v>4</v>
      </c>
      <c r="B122" s="14">
        <v>24386.187718699999</v>
      </c>
      <c r="C122" s="14">
        <v>7125.5261233000001</v>
      </c>
      <c r="D122" s="14">
        <v>23844.032575699999</v>
      </c>
      <c r="E122" s="14">
        <v>527.52220290000002</v>
      </c>
      <c r="F122" s="14">
        <v>82579.229579699997</v>
      </c>
      <c r="G122" s="14">
        <v>-69337.976054600003</v>
      </c>
      <c r="H122" s="14">
        <v>68683.017002799999</v>
      </c>
      <c r="I122" s="14">
        <v>-14798.7903766</v>
      </c>
      <c r="J122" s="14">
        <v>53851.581738100002</v>
      </c>
    </row>
    <row r="123" spans="1:10" ht="15" hidden="1" customHeight="1" x14ac:dyDescent="0.25">
      <c r="A123" s="13" t="s">
        <v>5</v>
      </c>
      <c r="B123" s="14">
        <v>26405.756672</v>
      </c>
      <c r="C123" s="14">
        <v>7067.9503164999996</v>
      </c>
      <c r="D123" s="14">
        <v>31035.6086426</v>
      </c>
      <c r="E123" s="14">
        <v>3036.6803414000001</v>
      </c>
      <c r="F123" s="14">
        <v>86793.640086700005</v>
      </c>
      <c r="G123" s="14">
        <v>-79453.241715199998</v>
      </c>
      <c r="H123" s="14">
        <v>75321.699313799996</v>
      </c>
      <c r="I123" s="14">
        <v>-13476.808722100001</v>
      </c>
      <c r="J123" s="14">
        <v>61869.769832400001</v>
      </c>
    </row>
    <row r="124" spans="1:10" ht="15" hidden="1" customHeight="1" x14ac:dyDescent="0.25">
      <c r="A124" s="13" t="s">
        <v>31</v>
      </c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ht="15" hidden="1" customHeight="1" x14ac:dyDescent="0.25">
      <c r="A125" s="13" t="s">
        <v>2</v>
      </c>
      <c r="B125" s="14">
        <v>24757.693838899999</v>
      </c>
      <c r="C125" s="14">
        <v>7412.0436738999997</v>
      </c>
      <c r="D125" s="14">
        <v>13173.799420699999</v>
      </c>
      <c r="E125" s="14">
        <v>-110.0116749</v>
      </c>
      <c r="F125" s="14">
        <v>82570.597141899998</v>
      </c>
      <c r="G125" s="14">
        <v>-61779.953908800002</v>
      </c>
      <c r="H125" s="14">
        <v>68770.484933400003</v>
      </c>
      <c r="I125" s="14">
        <v>-15114.0703902</v>
      </c>
      <c r="J125" s="14">
        <v>53651.649614000002</v>
      </c>
    </row>
    <row r="126" spans="1:10" ht="15" hidden="1" customHeight="1" x14ac:dyDescent="0.25">
      <c r="A126" s="13" t="s">
        <v>3</v>
      </c>
      <c r="B126" s="14">
        <v>24233.775592000002</v>
      </c>
      <c r="C126" s="14">
        <v>7320.1458040999996</v>
      </c>
      <c r="D126" s="14">
        <v>52304.168309599998</v>
      </c>
      <c r="E126" s="14">
        <v>2180.8277108000002</v>
      </c>
      <c r="F126" s="14">
        <v>85730.2496465</v>
      </c>
      <c r="G126" s="14">
        <v>-101114.5648425</v>
      </c>
      <c r="H126" s="14">
        <v>69721.537898299997</v>
      </c>
      <c r="I126" s="14">
        <v>-16494.2992018</v>
      </c>
      <c r="J126" s="14">
        <v>53214.504009900003</v>
      </c>
    </row>
    <row r="127" spans="1:10" ht="15" hidden="1" customHeight="1" x14ac:dyDescent="0.25">
      <c r="A127" s="13" t="s">
        <v>4</v>
      </c>
      <c r="B127" s="14">
        <v>25425.737275899999</v>
      </c>
      <c r="C127" s="14">
        <v>7411.8721539999997</v>
      </c>
      <c r="D127" s="14">
        <v>13141.5762983</v>
      </c>
      <c r="E127" s="14">
        <v>3744.6951312000001</v>
      </c>
      <c r="F127" s="14">
        <v>89334.637639699999</v>
      </c>
      <c r="G127" s="14">
        <v>-59957.513849100003</v>
      </c>
      <c r="H127" s="14">
        <v>78414.214508599995</v>
      </c>
      <c r="I127" s="14">
        <v>-14285.89294</v>
      </c>
      <c r="J127" s="14">
        <v>64142.7804187</v>
      </c>
    </row>
    <row r="128" spans="1:10" ht="15" hidden="1" customHeight="1" x14ac:dyDescent="0.25">
      <c r="A128" s="13" t="s">
        <v>5</v>
      </c>
      <c r="B128" s="14">
        <v>27211.3168897</v>
      </c>
      <c r="C128" s="14">
        <v>7406.6080528000002</v>
      </c>
      <c r="D128" s="14">
        <v>14594.1534878</v>
      </c>
      <c r="E128" s="14">
        <v>243.7441365</v>
      </c>
      <c r="F128" s="14">
        <v>102019.37244979999</v>
      </c>
      <c r="G128" s="14">
        <v>-71176.045970499996</v>
      </c>
      <c r="H128" s="14">
        <v>80224.599994400007</v>
      </c>
      <c r="I128" s="14">
        <v>-16357.139418999999</v>
      </c>
      <c r="J128" s="14">
        <v>63870.501341100004</v>
      </c>
    </row>
    <row r="129" spans="1:10" ht="15" hidden="1" customHeight="1" x14ac:dyDescent="0.25">
      <c r="A129" s="13" t="s">
        <v>32</v>
      </c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ht="15" hidden="1" customHeight="1" x14ac:dyDescent="0.25">
      <c r="A130" s="13" t="s">
        <v>2</v>
      </c>
      <c r="B130" s="14">
        <v>25531.992427000001</v>
      </c>
      <c r="C130" s="14">
        <v>7626.2171538000002</v>
      </c>
      <c r="D130" s="14">
        <v>14797.711385500001</v>
      </c>
      <c r="E130" s="14">
        <v>2353.0893688000001</v>
      </c>
      <c r="F130" s="14">
        <v>89658.936250300001</v>
      </c>
      <c r="G130" s="14">
        <v>-62147.768164200003</v>
      </c>
      <c r="H130" s="14">
        <v>77078.309664600005</v>
      </c>
      <c r="I130" s="14">
        <v>-16753.469898799998</v>
      </c>
      <c r="J130" s="14">
        <v>60324.839765800003</v>
      </c>
    </row>
    <row r="131" spans="1:10" ht="15" hidden="1" customHeight="1" x14ac:dyDescent="0.25">
      <c r="A131" s="13" t="s">
        <v>3</v>
      </c>
      <c r="B131" s="14">
        <v>25323.363394200001</v>
      </c>
      <c r="C131" s="14">
        <v>7682.1198992999998</v>
      </c>
      <c r="D131" s="14">
        <v>15733.466853100001</v>
      </c>
      <c r="E131" s="14">
        <v>127.2983902</v>
      </c>
      <c r="F131" s="14">
        <v>97621.057874000006</v>
      </c>
      <c r="G131" s="14">
        <v>-69396.417837000001</v>
      </c>
      <c r="H131" s="14">
        <v>76951.135036099993</v>
      </c>
      <c r="I131" s="14">
        <v>-16665.352938700002</v>
      </c>
      <c r="J131" s="14">
        <v>60285.782097399999</v>
      </c>
    </row>
    <row r="132" spans="1:10" ht="15" hidden="1" customHeight="1" x14ac:dyDescent="0.25">
      <c r="A132" s="13" t="s">
        <v>4</v>
      </c>
      <c r="B132" s="14">
        <v>26290.926803400002</v>
      </c>
      <c r="C132" s="14">
        <v>7860.5032488999996</v>
      </c>
      <c r="D132" s="14">
        <v>18694.956716699999</v>
      </c>
      <c r="E132" s="14">
        <v>153.45274309999999</v>
      </c>
      <c r="F132" s="14">
        <v>99531.942142100001</v>
      </c>
      <c r="G132" s="14">
        <v>-69094.7241927</v>
      </c>
      <c r="H132" s="14">
        <v>84232.984161300003</v>
      </c>
      <c r="I132" s="14">
        <v>-16897.6812689</v>
      </c>
      <c r="J132" s="14">
        <v>67335.302892399995</v>
      </c>
    </row>
    <row r="133" spans="1:10" ht="15" hidden="1" customHeight="1" x14ac:dyDescent="0.25">
      <c r="A133" s="13" t="s">
        <v>5</v>
      </c>
      <c r="B133" s="14">
        <v>27979.7310851</v>
      </c>
      <c r="C133" s="14">
        <v>7695.5762244999996</v>
      </c>
      <c r="D133" s="14">
        <v>24360.782469199999</v>
      </c>
      <c r="E133" s="14">
        <v>-1475.5200109</v>
      </c>
      <c r="F133" s="14">
        <v>110250.3473445</v>
      </c>
      <c r="G133" s="14">
        <v>-84972.363629600004</v>
      </c>
      <c r="H133" s="14">
        <v>83143.614443500002</v>
      </c>
      <c r="I133" s="14">
        <v>-21029.815932900001</v>
      </c>
      <c r="J133" s="14">
        <v>62113.798510599998</v>
      </c>
    </row>
    <row r="134" spans="1:10" ht="15" hidden="1" customHeight="1" x14ac:dyDescent="0.25">
      <c r="A134" s="13" t="s">
        <v>33</v>
      </c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ht="15" hidden="1" customHeight="1" x14ac:dyDescent="0.25">
      <c r="A135" s="13" t="s">
        <v>2</v>
      </c>
      <c r="B135" s="14">
        <v>26384.920653199999</v>
      </c>
      <c r="C135" s="14">
        <v>7991.694117</v>
      </c>
      <c r="D135" s="14">
        <v>15385.417615300001</v>
      </c>
      <c r="E135" s="14">
        <v>2350.9453709999998</v>
      </c>
      <c r="F135" s="14">
        <v>102862.3081041</v>
      </c>
      <c r="G135" s="14">
        <v>-71476.906000200004</v>
      </c>
      <c r="H135" s="14">
        <v>83179.606892199998</v>
      </c>
      <c r="I135" s="14">
        <v>-18863.059070700001</v>
      </c>
      <c r="J135" s="14">
        <v>64316.547821499997</v>
      </c>
    </row>
    <row r="136" spans="1:10" ht="15" hidden="1" customHeight="1" x14ac:dyDescent="0.25">
      <c r="A136" s="13" t="s">
        <v>3</v>
      </c>
      <c r="B136" s="14">
        <v>26251.788500499999</v>
      </c>
      <c r="C136" s="14">
        <v>7978.0071379999999</v>
      </c>
      <c r="D136" s="14">
        <v>50196.527026800002</v>
      </c>
      <c r="E136" s="14">
        <v>-1356.3779497</v>
      </c>
      <c r="F136" s="14">
        <v>107996.37825189999</v>
      </c>
      <c r="G136" s="14">
        <v>-111987.1259921</v>
      </c>
      <c r="H136" s="14">
        <v>80719.880263700004</v>
      </c>
      <c r="I136" s="14">
        <v>-21006.424336100001</v>
      </c>
      <c r="J136" s="14">
        <v>59713.4559276</v>
      </c>
    </row>
    <row r="137" spans="1:10" ht="15" hidden="1" customHeight="1" x14ac:dyDescent="0.25">
      <c r="A137" s="13" t="s">
        <v>4</v>
      </c>
      <c r="B137" s="14">
        <v>27168.539513399999</v>
      </c>
      <c r="C137" s="14">
        <v>8167.6840730000004</v>
      </c>
      <c r="D137" s="14">
        <v>18911.687032500002</v>
      </c>
      <c r="E137" s="14">
        <v>506.92902900000001</v>
      </c>
      <c r="F137" s="14">
        <v>110546.8404229</v>
      </c>
      <c r="G137" s="14">
        <v>-77939.661902499996</v>
      </c>
      <c r="H137" s="14">
        <v>88471.024003700004</v>
      </c>
      <c r="I137" s="14">
        <v>-21260.923544900001</v>
      </c>
      <c r="J137" s="14">
        <v>67210.100458800007</v>
      </c>
    </row>
    <row r="138" spans="1:10" ht="15" hidden="1" customHeight="1" x14ac:dyDescent="0.25">
      <c r="A138" s="13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ht="15" hidden="1" customHeight="1" x14ac:dyDescent="0.25">
      <c r="A139" s="15" t="s">
        <v>17</v>
      </c>
      <c r="B139" s="15" t="s">
        <v>18</v>
      </c>
      <c r="C139" s="15" t="s">
        <v>19</v>
      </c>
      <c r="D139" s="15" t="s">
        <v>20</v>
      </c>
      <c r="E139" s="15" t="s">
        <v>21</v>
      </c>
      <c r="F139" s="15" t="s">
        <v>22</v>
      </c>
      <c r="G139" s="15" t="s">
        <v>23</v>
      </c>
      <c r="H139" s="15" t="s">
        <v>24</v>
      </c>
      <c r="I139" s="15" t="s">
        <v>25</v>
      </c>
      <c r="J139" s="15" t="s">
        <v>26</v>
      </c>
    </row>
    <row r="140" spans="1:10" ht="15" hidden="1" customHeight="1" x14ac:dyDescent="0.25">
      <c r="A140" s="16" t="s">
        <v>27</v>
      </c>
      <c r="B140" s="17">
        <v>-0.12894789125238401</v>
      </c>
      <c r="C140" s="17">
        <v>0.38963557909907898</v>
      </c>
      <c r="D140" s="17">
        <v>-3.8189533347454101</v>
      </c>
      <c r="E140" s="17">
        <v>-68.445204572524503</v>
      </c>
      <c r="F140" s="17">
        <v>2.9236806524418801</v>
      </c>
      <c r="G140" s="17">
        <v>1.0418459084162901</v>
      </c>
      <c r="H140" s="17">
        <v>1.3516339966847399</v>
      </c>
      <c r="I140" s="17">
        <v>-16.268454530873001</v>
      </c>
      <c r="J140" s="17">
        <v>5.8073835955632997</v>
      </c>
    </row>
    <row r="141" spans="1:10" ht="15" hidden="1" customHeight="1" x14ac:dyDescent="0.25">
      <c r="A141" s="16" t="s">
        <v>28</v>
      </c>
      <c r="B141" s="17">
        <v>2.4154018949229998</v>
      </c>
      <c r="C141" s="17">
        <v>4.39955220943604</v>
      </c>
      <c r="D141" s="17">
        <v>18.457543477097801</v>
      </c>
      <c r="E141" s="17">
        <v>937.74447151984998</v>
      </c>
      <c r="F141" s="17">
        <v>14.5666937487337</v>
      </c>
      <c r="G141" s="17">
        <v>14.600147082728901</v>
      </c>
      <c r="H141" s="17">
        <v>8.5566879601422805</v>
      </c>
      <c r="I141" s="17">
        <v>6.74290885035869</v>
      </c>
      <c r="J141" s="17">
        <v>8.9099190714949206</v>
      </c>
    </row>
    <row r="142" spans="1:10" ht="15" hidden="1" customHeight="1" x14ac:dyDescent="0.25">
      <c r="A142" s="16" t="s">
        <v>29</v>
      </c>
      <c r="B142" s="17">
        <v>3.1527839003908902</v>
      </c>
      <c r="C142" s="17">
        <v>1.40824827060821</v>
      </c>
      <c r="D142" s="17">
        <v>52.5908848877149</v>
      </c>
      <c r="E142" s="17">
        <v>45.421731704559299</v>
      </c>
      <c r="F142" s="17">
        <v>39.258251770311098</v>
      </c>
      <c r="G142" s="17">
        <v>33.163556670625702</v>
      </c>
      <c r="H142" s="17">
        <v>25.1625330701895</v>
      </c>
      <c r="I142" s="17">
        <v>85.227388285442203</v>
      </c>
      <c r="J142" s="17">
        <v>13.6181774046605</v>
      </c>
    </row>
    <row r="143" spans="1:10" ht="15" hidden="1" customHeight="1" x14ac:dyDescent="0.25">
      <c r="A143" s="16" t="s">
        <v>30</v>
      </c>
      <c r="B143" s="17">
        <v>5.2012372025675297</v>
      </c>
      <c r="C143" s="17">
        <v>3.6248641218666702</v>
      </c>
      <c r="D143" s="17">
        <v>50.796680944064398</v>
      </c>
      <c r="E143" s="17">
        <v>14.8368554387052</v>
      </c>
      <c r="F143" s="17">
        <v>4.1271632282965802</v>
      </c>
      <c r="G143" s="17">
        <v>18.410501243214</v>
      </c>
      <c r="H143" s="17">
        <v>3.6778158225789102</v>
      </c>
      <c r="I143" s="17">
        <v>-16.4039714930732</v>
      </c>
      <c r="J143" s="17">
        <v>9.8829761038034203</v>
      </c>
    </row>
    <row r="144" spans="1:10" ht="15" hidden="1" customHeight="1" x14ac:dyDescent="0.25">
      <c r="A144" s="16" t="s">
        <v>31</v>
      </c>
      <c r="B144" s="17">
        <v>2.9952132327433199</v>
      </c>
      <c r="C144" s="17">
        <v>3.8741123467433498</v>
      </c>
      <c r="D144" s="17">
        <v>-6.7592622536946898</v>
      </c>
      <c r="E144" s="17">
        <v>25.654564339520402</v>
      </c>
      <c r="F144" s="17">
        <v>9.2470637584694906</v>
      </c>
      <c r="G144" s="17">
        <v>1.1116283450895801</v>
      </c>
      <c r="H144" s="17">
        <v>8.1452961401903501</v>
      </c>
      <c r="I144" s="17">
        <v>21.1474542843787</v>
      </c>
      <c r="J144" s="17">
        <v>5.1345662930775404</v>
      </c>
    </row>
    <row r="145" spans="1:10" ht="15" hidden="1" customHeight="1" x14ac:dyDescent="0.25">
      <c r="A145" s="16" t="s">
        <v>32</v>
      </c>
      <c r="B145" s="17">
        <v>3.4414453630163999</v>
      </c>
      <c r="C145" s="17">
        <v>4.4457430434485401</v>
      </c>
      <c r="D145" s="17">
        <v>-21.0556823696961</v>
      </c>
      <c r="E145" s="17">
        <v>-80.883451296204598</v>
      </c>
      <c r="F145" s="17">
        <v>10.400923556994799</v>
      </c>
      <c r="G145" s="17">
        <v>-2.8625853654543301</v>
      </c>
      <c r="H145" s="17">
        <v>8.1698709510548593</v>
      </c>
      <c r="I145" s="17">
        <v>14.609981146382699</v>
      </c>
      <c r="J145" s="17">
        <v>6.4630127595555402</v>
      </c>
    </row>
    <row r="146" spans="1:10" ht="15" hidden="1" customHeight="1" x14ac:dyDescent="0.25">
      <c r="A146" s="16"/>
      <c r="B146" s="17"/>
      <c r="C146" s="17"/>
      <c r="D146" s="17"/>
      <c r="E146" s="17"/>
      <c r="F146" s="17"/>
      <c r="G146" s="17"/>
      <c r="H146" s="17"/>
      <c r="I146" s="17"/>
      <c r="J146" s="17"/>
    </row>
    <row r="147" spans="1:10" ht="15" hidden="1" customHeight="1" x14ac:dyDescent="0.25">
      <c r="A147" s="18" t="s">
        <v>17</v>
      </c>
      <c r="B147" s="18" t="s">
        <v>18</v>
      </c>
      <c r="C147" s="18" t="s">
        <v>19</v>
      </c>
      <c r="D147" s="18" t="s">
        <v>20</v>
      </c>
      <c r="E147" s="18" t="s">
        <v>21</v>
      </c>
      <c r="F147" s="18" t="s">
        <v>22</v>
      </c>
      <c r="G147" s="18" t="s">
        <v>23</v>
      </c>
      <c r="H147" s="18" t="s">
        <v>24</v>
      </c>
      <c r="I147" s="18" t="s">
        <v>25</v>
      </c>
      <c r="J147" s="18" t="s">
        <v>26</v>
      </c>
    </row>
    <row r="148" spans="1:10" ht="15" hidden="1" customHeight="1" x14ac:dyDescent="0.25">
      <c r="A148" s="19" t="s">
        <v>27</v>
      </c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ht="15" hidden="1" customHeight="1" x14ac:dyDescent="0.25">
      <c r="A149" s="19" t="s">
        <v>2</v>
      </c>
      <c r="B149" s="20">
        <v>-0.22863956411844899</v>
      </c>
      <c r="C149" s="20">
        <v>-4.5039676912473503</v>
      </c>
      <c r="D149" s="20">
        <v>-4.3277433536852898</v>
      </c>
      <c r="E149" s="20">
        <v>1.86773140045593</v>
      </c>
      <c r="F149" s="20">
        <v>-8.4229310471772803E-2</v>
      </c>
      <c r="G149" s="20">
        <v>-0.34293027283197602</v>
      </c>
      <c r="H149" s="20">
        <v>-1.5531167643146899</v>
      </c>
      <c r="I149" s="20">
        <v>-20.8830400738725</v>
      </c>
      <c r="J149" s="20">
        <v>3.7447575828231798</v>
      </c>
    </row>
    <row r="150" spans="1:10" ht="15" hidden="1" customHeight="1" x14ac:dyDescent="0.25">
      <c r="A150" s="19" t="s">
        <v>3</v>
      </c>
      <c r="B150" s="20">
        <v>-0.46014201864654802</v>
      </c>
      <c r="C150" s="20">
        <v>-2.2269945996370999</v>
      </c>
      <c r="D150" s="20">
        <v>-27.304404633060699</v>
      </c>
      <c r="E150" s="20">
        <v>-704.05758509940301</v>
      </c>
      <c r="F150" s="20">
        <v>4.5180260924213602</v>
      </c>
      <c r="G150" s="20">
        <v>0.42728397276163799</v>
      </c>
      <c r="H150" s="20">
        <v>-0.34172836759851499</v>
      </c>
      <c r="I150" s="20">
        <v>-4.86881763903133</v>
      </c>
      <c r="J150" s="20">
        <v>0.81328255921955295</v>
      </c>
    </row>
    <row r="151" spans="1:10" ht="15" hidden="1" customHeight="1" x14ac:dyDescent="0.25">
      <c r="A151" s="19" t="s">
        <v>4</v>
      </c>
      <c r="B151" s="20">
        <v>-0.14765837630600401</v>
      </c>
      <c r="C151" s="20">
        <v>3.38375641207322</v>
      </c>
      <c r="D151" s="20">
        <v>12.4580288899661</v>
      </c>
      <c r="E151" s="20">
        <v>-39.644441469680402</v>
      </c>
      <c r="F151" s="20">
        <v>5.0941318253157304</v>
      </c>
      <c r="G151" s="20">
        <v>1.78757151317781</v>
      </c>
      <c r="H151" s="20">
        <v>4.5101865663525098</v>
      </c>
      <c r="I151" s="20">
        <v>-14.505802782321799</v>
      </c>
      <c r="J151" s="20">
        <v>9.2355320169798194</v>
      </c>
    </row>
    <row r="152" spans="1:10" ht="15" hidden="1" customHeight="1" x14ac:dyDescent="0.25">
      <c r="A152" s="19" t="s">
        <v>5</v>
      </c>
      <c r="B152" s="20">
        <v>0.280646517032279</v>
      </c>
      <c r="C152" s="20">
        <v>5.0519736805075404</v>
      </c>
      <c r="D152" s="20">
        <v>13.0784644855484</v>
      </c>
      <c r="E152" s="20">
        <v>1236.56792411632</v>
      </c>
      <c r="F152" s="20">
        <v>2.0579613286655101</v>
      </c>
      <c r="G152" s="20">
        <v>2.2592584667774598</v>
      </c>
      <c r="H152" s="20">
        <v>2.7220188103876901</v>
      </c>
      <c r="I152" s="20">
        <v>-25.358201539147501</v>
      </c>
      <c r="J152" s="20">
        <v>9.2835573035048498</v>
      </c>
    </row>
    <row r="153" spans="1:10" ht="15" hidden="1" customHeight="1" x14ac:dyDescent="0.25">
      <c r="A153" s="19" t="s">
        <v>28</v>
      </c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ht="15" hidden="1" customHeight="1" x14ac:dyDescent="0.25">
      <c r="A154" s="19" t="s">
        <v>2</v>
      </c>
      <c r="B154" s="20">
        <v>1.4513187224348201</v>
      </c>
      <c r="C154" s="20">
        <v>8.5100569657962506</v>
      </c>
      <c r="D154" s="20">
        <v>15.0712270576702</v>
      </c>
      <c r="E154" s="20">
        <v>189.531980495813</v>
      </c>
      <c r="F154" s="20">
        <v>11.237604639021599</v>
      </c>
      <c r="G154" s="20">
        <v>8.4603747835860794</v>
      </c>
      <c r="H154" s="20">
        <v>8.3465620923499806</v>
      </c>
      <c r="I154" s="20">
        <v>7.4769782360369499</v>
      </c>
      <c r="J154" s="20">
        <v>8.5487281598404206</v>
      </c>
    </row>
    <row r="155" spans="1:10" ht="15" hidden="1" customHeight="1" x14ac:dyDescent="0.25">
      <c r="A155" s="19" t="s">
        <v>3</v>
      </c>
      <c r="B155" s="20">
        <v>2.49591996810683</v>
      </c>
      <c r="C155" s="20">
        <v>11.116302829677901</v>
      </c>
      <c r="D155" s="20">
        <v>17.375297101348899</v>
      </c>
      <c r="E155" s="20">
        <v>-57.847138484591703</v>
      </c>
      <c r="F155" s="20">
        <v>12.2647774542944</v>
      </c>
      <c r="G155" s="20">
        <v>12.0067143397852</v>
      </c>
      <c r="H155" s="20">
        <v>8.71735736323593</v>
      </c>
      <c r="I155" s="20">
        <v>-0.41893377284880601</v>
      </c>
      <c r="J155" s="20">
        <v>10.9663318860764</v>
      </c>
    </row>
    <row r="156" spans="1:10" ht="15" hidden="1" customHeight="1" x14ac:dyDescent="0.25">
      <c r="A156" s="19" t="s">
        <v>4</v>
      </c>
      <c r="B156" s="20">
        <v>2.4161783235624901</v>
      </c>
      <c r="C156" s="20">
        <v>0.16900030946826999</v>
      </c>
      <c r="D156" s="20">
        <v>19.597734539078299</v>
      </c>
      <c r="E156" s="20">
        <v>28.6345210496034</v>
      </c>
      <c r="F156" s="20">
        <v>17.3459554948634</v>
      </c>
      <c r="G156" s="20">
        <v>17.746876477191599</v>
      </c>
      <c r="H156" s="20">
        <v>7.7194710212668198</v>
      </c>
      <c r="I156" s="20">
        <v>8.6779414425057304</v>
      </c>
      <c r="J156" s="20">
        <v>7.5241110984784996</v>
      </c>
    </row>
    <row r="157" spans="1:10" ht="15" hidden="1" customHeight="1" x14ac:dyDescent="0.25">
      <c r="A157" s="19" t="s">
        <v>5</v>
      </c>
      <c r="B157" s="20">
        <v>3.2148634982901401</v>
      </c>
      <c r="C157" s="20">
        <v>-1.5384147924629401</v>
      </c>
      <c r="D157" s="20">
        <v>21.4233718220143</v>
      </c>
      <c r="E157" s="20">
        <v>-247.643431631228</v>
      </c>
      <c r="F157" s="20">
        <v>17.124904674773699</v>
      </c>
      <c r="G157" s="20">
        <v>19.836661290481398</v>
      </c>
      <c r="H157" s="20">
        <v>9.4692804985843999</v>
      </c>
      <c r="I157" s="20">
        <v>13.435371273940399</v>
      </c>
      <c r="J157" s="20">
        <v>8.7550396976747695</v>
      </c>
    </row>
    <row r="158" spans="1:10" ht="15" hidden="1" customHeight="1" x14ac:dyDescent="0.25">
      <c r="A158" s="19" t="s">
        <v>29</v>
      </c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ht="15" hidden="1" customHeight="1" x14ac:dyDescent="0.25">
      <c r="A159" s="19" t="s">
        <v>2</v>
      </c>
      <c r="B159" s="20">
        <v>3.5796805632236</v>
      </c>
      <c r="C159" s="20">
        <v>1.7308336530597499</v>
      </c>
      <c r="D159" s="20">
        <v>23.1380683277612</v>
      </c>
      <c r="E159" s="20">
        <v>-48.284253781647003</v>
      </c>
      <c r="F159" s="20">
        <v>44.692733486520197</v>
      </c>
      <c r="G159" s="20">
        <v>27.930963272468301</v>
      </c>
      <c r="H159" s="20">
        <v>29.2480417144283</v>
      </c>
      <c r="I159" s="20">
        <v>95.042029496315294</v>
      </c>
      <c r="J159" s="20">
        <v>15.8235457691448</v>
      </c>
    </row>
    <row r="160" spans="1:10" ht="15" hidden="1" customHeight="1" x14ac:dyDescent="0.25">
      <c r="A160" s="19" t="s">
        <v>3</v>
      </c>
      <c r="B160" s="20">
        <v>2.6680316096705501</v>
      </c>
      <c r="C160" s="20">
        <v>-1.2172116984559</v>
      </c>
      <c r="D160" s="20">
        <v>44.196478336342899</v>
      </c>
      <c r="E160" s="20">
        <v>481.099979069276</v>
      </c>
      <c r="F160" s="20">
        <v>34.150341079329301</v>
      </c>
      <c r="G160" s="20">
        <v>28.169180157634599</v>
      </c>
      <c r="H160" s="20">
        <v>20.967735552322601</v>
      </c>
      <c r="I160" s="20">
        <v>29.456178732663599</v>
      </c>
      <c r="J160" s="20">
        <v>19.150077239076101</v>
      </c>
    </row>
    <row r="161" spans="1:10" ht="15" hidden="1" customHeight="1" x14ac:dyDescent="0.25">
      <c r="A161" s="19" t="s">
        <v>4</v>
      </c>
      <c r="B161" s="20">
        <v>3.6458630420333402</v>
      </c>
      <c r="C161" s="20">
        <v>1.2373506427780301</v>
      </c>
      <c r="D161" s="20">
        <v>35.451678500277197</v>
      </c>
      <c r="E161" s="20">
        <v>348.83749044656503</v>
      </c>
      <c r="F161" s="20">
        <v>37.373262197042102</v>
      </c>
      <c r="G161" s="20">
        <v>30.4634470931402</v>
      </c>
      <c r="H161" s="20">
        <v>25.006380968078101</v>
      </c>
      <c r="I161" s="20">
        <v>108.596650936411</v>
      </c>
      <c r="J161" s="20">
        <v>8.9264348681275401</v>
      </c>
    </row>
    <row r="162" spans="1:10" ht="15" hidden="1" customHeight="1" x14ac:dyDescent="0.25">
      <c r="A162" s="19" t="s">
        <v>5</v>
      </c>
      <c r="B162" s="20">
        <v>2.7538681972177499</v>
      </c>
      <c r="C162" s="20">
        <v>4.0339380389207404</v>
      </c>
      <c r="D162" s="20">
        <v>101.18455093104799</v>
      </c>
      <c r="E162" s="20">
        <v>-47.699083218378902</v>
      </c>
      <c r="F162" s="20">
        <v>41.364523741325499</v>
      </c>
      <c r="G162" s="20">
        <v>44.379740733132202</v>
      </c>
      <c r="H162" s="20">
        <v>25.556756820704202</v>
      </c>
      <c r="I162" s="20">
        <v>114.528096638905</v>
      </c>
      <c r="J162" s="20">
        <v>11.124284836647</v>
      </c>
    </row>
    <row r="163" spans="1:10" ht="15" hidden="1" customHeight="1" x14ac:dyDescent="0.25">
      <c r="A163" s="19" t="s">
        <v>30</v>
      </c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ht="15" hidden="1" customHeight="1" x14ac:dyDescent="0.25">
      <c r="A164" s="19" t="s">
        <v>2</v>
      </c>
      <c r="B164" s="20">
        <v>7.3092331636813697</v>
      </c>
      <c r="C164" s="20">
        <v>3.4129552990580301</v>
      </c>
      <c r="D164" s="20">
        <v>55.794759140106798</v>
      </c>
      <c r="E164" s="20">
        <v>39.969125114066898</v>
      </c>
      <c r="F164" s="20">
        <v>6.4508040277571297</v>
      </c>
      <c r="G164" s="20">
        <v>26.666930273158801</v>
      </c>
      <c r="H164" s="20">
        <v>0.39163960109505103</v>
      </c>
      <c r="I164" s="20">
        <v>-30.5669341850395</v>
      </c>
      <c r="J164" s="20">
        <v>10.906411028871</v>
      </c>
    </row>
    <row r="165" spans="1:10" ht="15" hidden="1" customHeight="1" x14ac:dyDescent="0.25">
      <c r="A165" s="19" t="s">
        <v>3</v>
      </c>
      <c r="B165" s="20">
        <v>4.5688025496117399</v>
      </c>
      <c r="C165" s="20">
        <v>2.8266793631117602</v>
      </c>
      <c r="D165" s="20">
        <v>74.120206383996901</v>
      </c>
      <c r="E165" s="20">
        <v>-40.106107134256497</v>
      </c>
      <c r="F165" s="20">
        <v>5.7314555254877897</v>
      </c>
      <c r="G165" s="20">
        <v>25.711492673449499</v>
      </c>
      <c r="H165" s="20">
        <v>2.6911804930284999</v>
      </c>
      <c r="I165" s="20">
        <v>2.3218922816125498</v>
      </c>
      <c r="J165" s="20">
        <v>2.6859246697658499</v>
      </c>
    </row>
    <row r="166" spans="1:10" ht="15" hidden="1" customHeight="1" x14ac:dyDescent="0.25">
      <c r="A166" s="19" t="s">
        <v>4</v>
      </c>
      <c r="B166" s="20">
        <v>4.2238584724152197</v>
      </c>
      <c r="C166" s="20">
        <v>4.7530499426909003</v>
      </c>
      <c r="D166" s="20">
        <v>58.4077801129243</v>
      </c>
      <c r="E166" s="20">
        <v>-76.1772459458778</v>
      </c>
      <c r="F166" s="20">
        <v>1.98502752251062</v>
      </c>
      <c r="G166" s="20">
        <v>16.717292678439001</v>
      </c>
      <c r="H166" s="20">
        <v>-5.5604963304734002E-2</v>
      </c>
      <c r="I166" s="20">
        <v>-17.7226935945036</v>
      </c>
      <c r="J166" s="20">
        <v>6.4205385517503499</v>
      </c>
    </row>
    <row r="167" spans="1:10" ht="15" hidden="1" customHeight="1" x14ac:dyDescent="0.25">
      <c r="A167" s="19" t="s">
        <v>5</v>
      </c>
      <c r="B167" s="20">
        <v>4.78448465273829</v>
      </c>
      <c r="C167" s="20">
        <v>3.52068526491778</v>
      </c>
      <c r="D167" s="20">
        <v>29.292317694595301</v>
      </c>
      <c r="E167" s="20">
        <v>388.55877324313298</v>
      </c>
      <c r="F167" s="20">
        <v>2.6905357237265899</v>
      </c>
      <c r="G167" s="20">
        <v>7.9159327302273903</v>
      </c>
      <c r="H167" s="20">
        <v>11.5919372536243</v>
      </c>
      <c r="I167" s="20">
        <v>-13.9811675614456</v>
      </c>
      <c r="J167" s="20">
        <v>19.501674153996099</v>
      </c>
    </row>
    <row r="168" spans="1:10" ht="15" hidden="1" customHeight="1" x14ac:dyDescent="0.25">
      <c r="A168" s="19" t="s">
        <v>31</v>
      </c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ht="15" hidden="1" customHeight="1" x14ac:dyDescent="0.25">
      <c r="A169" s="19" t="s">
        <v>2</v>
      </c>
      <c r="B169" s="20">
        <v>2.0510853244085201</v>
      </c>
      <c r="C169" s="20">
        <v>3.2220606471611499</v>
      </c>
      <c r="D169" s="20">
        <v>-33.685863874375201</v>
      </c>
      <c r="E169" s="20">
        <v>-114.25620082821</v>
      </c>
      <c r="F169" s="20">
        <v>4.9741739642769698</v>
      </c>
      <c r="G169" s="20">
        <v>-9.5508288981960803</v>
      </c>
      <c r="H169" s="20">
        <v>4.6303544379961501</v>
      </c>
      <c r="I169" s="20">
        <v>33.795094576192298</v>
      </c>
      <c r="J169" s="20">
        <v>-1.48898483306859</v>
      </c>
    </row>
    <row r="170" spans="1:10" ht="15" hidden="1" customHeight="1" x14ac:dyDescent="0.25">
      <c r="A170" s="19" t="s">
        <v>3</v>
      </c>
      <c r="B170" s="20">
        <v>2.5941450070076102</v>
      </c>
      <c r="C170" s="20">
        <v>3.4739248534791898</v>
      </c>
      <c r="D170" s="20">
        <v>107.345460660481</v>
      </c>
      <c r="E170" s="20">
        <v>348.476710790933</v>
      </c>
      <c r="F170" s="20">
        <v>5.6031878303299099</v>
      </c>
      <c r="G170" s="20">
        <v>37.196038096783603</v>
      </c>
      <c r="H170" s="20">
        <v>7.2313868012004097</v>
      </c>
      <c r="I170" s="20">
        <v>39.630844654111797</v>
      </c>
      <c r="J170" s="20">
        <v>-1.8677983679971099E-2</v>
      </c>
    </row>
    <row r="171" spans="1:10" ht="15" hidden="1" customHeight="1" x14ac:dyDescent="0.25">
      <c r="A171" s="19" t="s">
        <v>4</v>
      </c>
      <c r="B171" s="20">
        <v>4.2628621135514502</v>
      </c>
      <c r="C171" s="20">
        <v>4.0185949183972003</v>
      </c>
      <c r="D171" s="20">
        <v>-44.885261095923497</v>
      </c>
      <c r="E171" s="20">
        <v>609.86493281494495</v>
      </c>
      <c r="F171" s="20">
        <v>8.18051717651365</v>
      </c>
      <c r="G171" s="20">
        <v>-13.5286068894099</v>
      </c>
      <c r="H171" s="20">
        <v>14.1682732216077</v>
      </c>
      <c r="I171" s="20">
        <v>-3.46580648517733</v>
      </c>
      <c r="J171" s="20">
        <v>19.1102997320485</v>
      </c>
    </row>
    <row r="172" spans="1:10" ht="15" hidden="1" customHeight="1" x14ac:dyDescent="0.25">
      <c r="A172" s="19" t="s">
        <v>5</v>
      </c>
      <c r="B172" s="20">
        <v>3.0506992384512701</v>
      </c>
      <c r="C172" s="20">
        <v>4.7914560959690302</v>
      </c>
      <c r="D172" s="20">
        <v>-52.976100272872301</v>
      </c>
      <c r="E172" s="20">
        <v>-91.973335712127493</v>
      </c>
      <c r="F172" s="20">
        <v>17.542451667991699</v>
      </c>
      <c r="G172" s="20">
        <v>-10.4176941884506</v>
      </c>
      <c r="H172" s="20">
        <v>6.5092804932266501</v>
      </c>
      <c r="I172" s="20">
        <v>21.3724981655091</v>
      </c>
      <c r="J172" s="20">
        <v>3.23377881333617</v>
      </c>
    </row>
    <row r="173" spans="1:10" ht="15" hidden="1" customHeight="1" x14ac:dyDescent="0.25">
      <c r="A173" s="19" t="s">
        <v>32</v>
      </c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ht="15" hidden="1" customHeight="1" x14ac:dyDescent="0.25">
      <c r="A174" s="19" t="s">
        <v>2</v>
      </c>
      <c r="B174" s="20">
        <v>3.1275069202261601</v>
      </c>
      <c r="C174" s="20">
        <v>2.8895334313013801</v>
      </c>
      <c r="D174" s="20">
        <v>12.3268308021173</v>
      </c>
      <c r="E174" s="20">
        <v>-2238.9451355403398</v>
      </c>
      <c r="F174" s="20">
        <v>8.5845801698859905</v>
      </c>
      <c r="G174" s="20">
        <v>0.59536181581321101</v>
      </c>
      <c r="H174" s="20">
        <v>12.0805091591918</v>
      </c>
      <c r="I174" s="20">
        <v>10.846843148639801</v>
      </c>
      <c r="J174" s="20">
        <v>12.4379962215713</v>
      </c>
    </row>
    <row r="175" spans="1:10" ht="15" hidden="1" customHeight="1" x14ac:dyDescent="0.25">
      <c r="A175" s="19" t="s">
        <v>3</v>
      </c>
      <c r="B175" s="20">
        <v>4.4961537176224899</v>
      </c>
      <c r="C175" s="20">
        <v>4.9449028050405603</v>
      </c>
      <c r="D175" s="20">
        <v>-69.919286814828794</v>
      </c>
      <c r="E175" s="20">
        <v>-94.162840577933494</v>
      </c>
      <c r="F175" s="20">
        <v>13.870026363542101</v>
      </c>
      <c r="G175" s="20">
        <v>-31.368524460254999</v>
      </c>
      <c r="H175" s="20">
        <v>10.369245079397899</v>
      </c>
      <c r="I175" s="20">
        <v>1.03704761752674</v>
      </c>
      <c r="J175" s="20">
        <v>13.2882533043707</v>
      </c>
    </row>
    <row r="176" spans="1:10" ht="15" hidden="1" customHeight="1" x14ac:dyDescent="0.25">
      <c r="A176" s="19" t="s">
        <v>4</v>
      </c>
      <c r="B176" s="20">
        <v>3.4028099878153002</v>
      </c>
      <c r="C176" s="20">
        <v>6.05287146861924</v>
      </c>
      <c r="D176" s="20">
        <v>42.258099731296198</v>
      </c>
      <c r="E176" s="20">
        <v>-95.902129873765602</v>
      </c>
      <c r="F176" s="20">
        <v>11.414726439622701</v>
      </c>
      <c r="G176" s="20">
        <v>15.2394750165865</v>
      </c>
      <c r="H176" s="20">
        <v>7.4205546649476899</v>
      </c>
      <c r="I176" s="20">
        <v>18.282289667641901</v>
      </c>
      <c r="J176" s="20">
        <v>4.9772124826214403</v>
      </c>
    </row>
    <row r="177" spans="1:10" ht="15" hidden="1" customHeight="1" x14ac:dyDescent="0.25">
      <c r="A177" s="19" t="s">
        <v>5</v>
      </c>
      <c r="B177" s="20">
        <v>2.8238772805988699</v>
      </c>
      <c r="C177" s="20">
        <v>3.9014913390854802</v>
      </c>
      <c r="D177" s="20">
        <v>66.921517507434899</v>
      </c>
      <c r="E177" s="20">
        <v>-705.35610500726898</v>
      </c>
      <c r="F177" s="20">
        <v>8.0680508976372707</v>
      </c>
      <c r="G177" s="20">
        <v>19.383371850718</v>
      </c>
      <c r="H177" s="20">
        <v>3.6385528245746999</v>
      </c>
      <c r="I177" s="20">
        <v>28.566587312157701</v>
      </c>
      <c r="J177" s="20">
        <v>-2.7504134046456699</v>
      </c>
    </row>
    <row r="178" spans="1:10" ht="15" hidden="1" customHeight="1" x14ac:dyDescent="0.25">
      <c r="A178" s="19" t="s">
        <v>33</v>
      </c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ht="15" hidden="1" customHeight="1" x14ac:dyDescent="0.25">
      <c r="A179" s="19" t="s">
        <v>2</v>
      </c>
      <c r="B179" s="20">
        <v>3.3406254080587501</v>
      </c>
      <c r="C179" s="20">
        <v>4.7923755097622598</v>
      </c>
      <c r="D179" s="20">
        <v>3.971602192322</v>
      </c>
      <c r="E179" s="20">
        <v>-9.1114167971173596E-2</v>
      </c>
      <c r="F179" s="20">
        <v>14.7262196117744</v>
      </c>
      <c r="G179" s="20">
        <v>15.011219407512099</v>
      </c>
      <c r="H179" s="20">
        <v>7.9157122855305202</v>
      </c>
      <c r="I179" s="20">
        <v>12.591953694626</v>
      </c>
      <c r="J179" s="20">
        <v>6.6170222269914998</v>
      </c>
    </row>
    <row r="180" spans="1:10" ht="15" hidden="1" customHeight="1" x14ac:dyDescent="0.25">
      <c r="A180" s="19" t="s">
        <v>3</v>
      </c>
      <c r="B180" s="20">
        <v>3.6662788107864102</v>
      </c>
      <c r="C180" s="20">
        <v>3.8516352592591101</v>
      </c>
      <c r="D180" s="20">
        <v>219.04301509307601</v>
      </c>
      <c r="E180" s="20">
        <v>-1165.5106852246699</v>
      </c>
      <c r="F180" s="20">
        <v>10.628158108357599</v>
      </c>
      <c r="G180" s="20">
        <v>61.373064320319898</v>
      </c>
      <c r="H180" s="20">
        <v>4.8975823759220596</v>
      </c>
      <c r="I180" s="20">
        <v>26.048481621527699</v>
      </c>
      <c r="J180" s="20">
        <v>-0.94935513795827398</v>
      </c>
    </row>
    <row r="181" spans="1:10" ht="15" hidden="1" customHeight="1" x14ac:dyDescent="0.25">
      <c r="A181" s="19" t="s">
        <v>4</v>
      </c>
      <c r="B181" s="20">
        <v>3.3380820560745801</v>
      </c>
      <c r="C181" s="20">
        <v>3.9079027687316099</v>
      </c>
      <c r="D181" s="20">
        <v>1.1592983021265799</v>
      </c>
      <c r="E181" s="20">
        <v>230.348626397412</v>
      </c>
      <c r="F181" s="20">
        <v>11.0666968248989</v>
      </c>
      <c r="G181" s="20">
        <v>12.801176664562901</v>
      </c>
      <c r="H181" s="20">
        <v>5.0313305228323104</v>
      </c>
      <c r="I181" s="20">
        <v>25.821544427107298</v>
      </c>
      <c r="J181" s="20">
        <v>-0.18593876944469301</v>
      </c>
    </row>
    <row r="182" spans="1:10" ht="15" hidden="1" customHeight="1" x14ac:dyDescent="0.25">
      <c r="A182" s="19"/>
      <c r="B182" s="20"/>
      <c r="C182" s="20"/>
      <c r="D182" s="20"/>
      <c r="E182" s="20"/>
      <c r="F182" s="20"/>
      <c r="G182" s="20"/>
      <c r="H182" s="20"/>
      <c r="I182" s="20"/>
      <c r="J182" s="20"/>
    </row>
  </sheetData>
  <sheetProtection algorithmName="SHA-512" hashValue="gdkWlH/k1tYp63z+gMPEjoHeEqsVv+R6QRIoGdaR2M3cvbPNsE0I9W4cpLzdZN1EtauqeiJMmfoPQR5enB6Yyw==" saltValue="F3I9EdcE6RbRRcs3zTolyQ==" spinCount="100000" sheet="1" objects="1" scenarios="1"/>
  <mergeCells count="3">
    <mergeCell ref="A45:I45"/>
    <mergeCell ref="A1:I1"/>
    <mergeCell ref="A87:J8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NA2019Q3TBL3</vt:lpstr>
      <vt:lpstr>REF_YEAR</vt:lpstr>
      <vt:lpstr>SASDATA_A</vt:lpstr>
      <vt:lpstr>SASDATA_Q</vt:lpstr>
      <vt:lpstr>SASPCCHG_A</vt:lpstr>
      <vt:lpstr>SASPCCHG_Q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finlayc</dc:creator>
  <cp:lastModifiedBy>Fiona Maguire</cp:lastModifiedBy>
  <cp:lastPrinted>2018-09-12T10:33:34Z</cp:lastPrinted>
  <dcterms:created xsi:type="dcterms:W3CDTF">2013-09-16T09:44:30Z</dcterms:created>
  <dcterms:modified xsi:type="dcterms:W3CDTF">2019-12-05T13:21:50Z</dcterms:modified>
</cp:coreProperties>
</file>