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18375" windowHeight="12735" activeTab="0"/>
  </bookViews>
  <sheets>
    <sheet name="LR2018M09TBL5" sheetId="1" r:id="rId1"/>
    <sheet name="Sheet1" sheetId="2" state="hidden" r:id="rId2"/>
  </sheets>
  <definedNames>
    <definedName name="_xlnm.Print_Area" localSheetId="0">'LR2018M09TBL5'!$A$1:$H$41</definedName>
    <definedName name="tbl5">'LR2018M09TBL5'!$A$42:$G$72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<sst xmlns="http://schemas.openxmlformats.org/spreadsheetml/2006/main" count="106" uniqueCount="37">
  <si>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</si>
  <si>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</si>
  <si>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</si>
  <si>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</si>
  <si>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</si>
  <si>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</si>
  <si>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</si>
  <si>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</si>
  <si>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</si>
  <si>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</si>
  <si>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</si>
  <si>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</si>
  <si>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</si>
  <si>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</si>
  <si>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</si>
  <si>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</si>
  <si>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</si>
  <si>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</si>
  <si>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</si>
  <si>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</si>
  <si>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</si>
  <si>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</si>
  <si>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September2017</t>
  </si>
  <si>
    <t>August2018</t>
  </si>
  <si>
    <t>September2018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</si>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</sst>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3" fontId="1" fillId="0" borderId="11" xfId="0" applyNumberFormat="1" applyFont="1" applyFill="1" applyBorder="1" applyAlignment="1" applyProtection="1">
      <alignment horizontal="right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 vertical="top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2" customWidth="1"/>
    <col min="2" max="4" width="15.7109375" style="20" customWidth="1"/>
    <col min="5" max="8" width="9.7109375" style="12" customWidth="1"/>
    <col min="9" max="16384" width="9.140625" style="12" customWidth="1"/>
  </cols>
  <sheetData>
    <row r="1" spans="1:8" ht="1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6" customFormat="1" ht="26.25" customHeight="1">
      <c r="A2" s="13" t="s">
        <v>1</v>
      </c>
      <c r="B2" s="14" t="str">
        <f>LEFT(C42,LEN(C42)-4)&amp;" "&amp;RIGHT(C42,4)</f>
        <v>September 2017</v>
      </c>
      <c r="C2" s="14" t="str">
        <f>LEFT(D42,LEN(D42)-4)&amp;" "&amp;RIGHT(D42,4)</f>
        <v>August 2018</v>
      </c>
      <c r="D2" s="14" t="str">
        <f>LEFT(E42,LEN(E42)-4)&amp;" "&amp;RIGHT(E42,4)</f>
        <v>September 2018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 customHeight="1">
      <c r="A3" s="27" t="s">
        <v>6</v>
      </c>
      <c r="B3" s="27"/>
      <c r="C3" s="27"/>
      <c r="D3" s="27"/>
      <c r="E3" s="27"/>
      <c r="F3" s="27"/>
      <c r="G3" s="27"/>
      <c r="H3" s="27"/>
    </row>
    <row r="4" spans="1:8" s="18" customFormat="1" ht="15" customHeight="1">
      <c r="A4" s="17" t="s">
        <v>7</v>
      </c>
      <c r="B4" s="7">
        <f>C43</f>
        <v>6523</v>
      </c>
      <c r="C4" s="7">
        <f>D43</f>
        <v>6022</v>
      </c>
      <c r="D4" s="7">
        <f>E43</f>
        <v>5829</v>
      </c>
      <c r="E4" s="2">
        <f>D4-C4</f>
        <v>-193</v>
      </c>
      <c r="F4" s="2">
        <f>D4-B4</f>
        <v>-694</v>
      </c>
      <c r="G4" s="1">
        <f>F43</f>
        <v>134</v>
      </c>
      <c r="H4" s="1">
        <f aca="true" t="shared" si="0" ref="H4:H13">G43</f>
        <v>5695</v>
      </c>
    </row>
    <row r="5" spans="1:8" ht="15" customHeight="1">
      <c r="A5" s="17" t="s">
        <v>8</v>
      </c>
      <c r="B5" s="7">
        <f aca="true" t="shared" si="1" ref="B5:D13">C44</f>
        <v>6718</v>
      </c>
      <c r="C5" s="7">
        <f t="shared" si="1"/>
        <v>6284</v>
      </c>
      <c r="D5" s="7">
        <f t="shared" si="1"/>
        <v>5615</v>
      </c>
      <c r="E5" s="2">
        <f aca="true" t="shared" si="2" ref="E5:E14">D5-C5</f>
        <v>-669</v>
      </c>
      <c r="F5" s="2">
        <f aca="true" t="shared" si="3" ref="F5:F14">D5-B5</f>
        <v>-1103</v>
      </c>
      <c r="G5" s="1">
        <f aca="true" t="shared" si="4" ref="G5:G13">F44</f>
        <v>289</v>
      </c>
      <c r="H5" s="1">
        <f t="shared" si="0"/>
        <v>5326</v>
      </c>
    </row>
    <row r="6" spans="1:8" ht="15" customHeight="1">
      <c r="A6" s="17" t="s">
        <v>9</v>
      </c>
      <c r="B6" s="7">
        <f t="shared" si="1"/>
        <v>4456</v>
      </c>
      <c r="C6" s="7">
        <f t="shared" si="1"/>
        <v>4179</v>
      </c>
      <c r="D6" s="7">
        <f t="shared" si="1"/>
        <v>3910</v>
      </c>
      <c r="E6" s="2">
        <f t="shared" si="2"/>
        <v>-269</v>
      </c>
      <c r="F6" s="2">
        <f t="shared" si="3"/>
        <v>-546</v>
      </c>
      <c r="G6" s="1">
        <f t="shared" si="4"/>
        <v>308</v>
      </c>
      <c r="H6" s="1">
        <f t="shared" si="0"/>
        <v>3602</v>
      </c>
    </row>
    <row r="7" spans="1:8" ht="15" customHeight="1">
      <c r="A7" s="17" t="s">
        <v>10</v>
      </c>
      <c r="B7" s="7">
        <f t="shared" si="1"/>
        <v>6697</v>
      </c>
      <c r="C7" s="7">
        <f t="shared" si="1"/>
        <v>6744</v>
      </c>
      <c r="D7" s="7">
        <f t="shared" si="1"/>
        <v>5830</v>
      </c>
      <c r="E7" s="2">
        <f t="shared" si="2"/>
        <v>-914</v>
      </c>
      <c r="F7" s="2">
        <f t="shared" si="3"/>
        <v>-867</v>
      </c>
      <c r="G7" s="1">
        <f t="shared" si="4"/>
        <v>582</v>
      </c>
      <c r="H7" s="3">
        <f t="shared" si="0"/>
        <v>5248</v>
      </c>
    </row>
    <row r="8" spans="1:8" ht="15" customHeight="1">
      <c r="A8" s="17" t="s">
        <v>11</v>
      </c>
      <c r="B8" s="7">
        <f t="shared" si="1"/>
        <v>36975</v>
      </c>
      <c r="C8" s="7">
        <f t="shared" si="1"/>
        <v>30620</v>
      </c>
      <c r="D8" s="7">
        <f t="shared" si="1"/>
        <v>29218</v>
      </c>
      <c r="E8" s="2">
        <f t="shared" si="2"/>
        <v>-1402</v>
      </c>
      <c r="F8" s="2">
        <f t="shared" si="3"/>
        <v>-7757</v>
      </c>
      <c r="G8" s="1">
        <f t="shared" si="4"/>
        <v>2162</v>
      </c>
      <c r="H8" s="1">
        <f t="shared" si="0"/>
        <v>27056</v>
      </c>
    </row>
    <row r="9" spans="1:8" ht="15" customHeight="1">
      <c r="A9" s="17" t="s">
        <v>12</v>
      </c>
      <c r="B9" s="7">
        <f t="shared" si="1"/>
        <v>10103</v>
      </c>
      <c r="C9" s="7">
        <f t="shared" si="1"/>
        <v>9069</v>
      </c>
      <c r="D9" s="7">
        <f t="shared" si="1"/>
        <v>8577</v>
      </c>
      <c r="E9" s="2">
        <f t="shared" si="2"/>
        <v>-492</v>
      </c>
      <c r="F9" s="2">
        <f t="shared" si="3"/>
        <v>-1526</v>
      </c>
      <c r="G9" s="1">
        <f t="shared" si="4"/>
        <v>799</v>
      </c>
      <c r="H9" s="1">
        <f t="shared" si="0"/>
        <v>7778</v>
      </c>
    </row>
    <row r="10" spans="1:8" s="18" customFormat="1" ht="15" customHeight="1">
      <c r="A10" s="17" t="s">
        <v>13</v>
      </c>
      <c r="B10" s="7">
        <f t="shared" si="1"/>
        <v>9749</v>
      </c>
      <c r="C10" s="7">
        <f t="shared" si="1"/>
        <v>8611</v>
      </c>
      <c r="D10" s="7">
        <f t="shared" si="1"/>
        <v>7957</v>
      </c>
      <c r="E10" s="2">
        <f t="shared" si="2"/>
        <v>-654</v>
      </c>
      <c r="F10" s="2">
        <f t="shared" si="3"/>
        <v>-1792</v>
      </c>
      <c r="G10" s="1">
        <f t="shared" si="4"/>
        <v>1707</v>
      </c>
      <c r="H10" s="1">
        <f t="shared" si="0"/>
        <v>6250</v>
      </c>
    </row>
    <row r="11" spans="1:8" ht="15" customHeight="1">
      <c r="A11" s="17" t="s">
        <v>14</v>
      </c>
      <c r="B11" s="7">
        <f t="shared" si="1"/>
        <v>27376</v>
      </c>
      <c r="C11" s="7">
        <f t="shared" si="1"/>
        <v>23852</v>
      </c>
      <c r="D11" s="7">
        <f t="shared" si="1"/>
        <v>22602</v>
      </c>
      <c r="E11" s="2">
        <f t="shared" si="2"/>
        <v>-1250</v>
      </c>
      <c r="F11" s="2">
        <f t="shared" si="3"/>
        <v>-4774</v>
      </c>
      <c r="G11" s="4">
        <f t="shared" si="4"/>
        <v>2486</v>
      </c>
      <c r="H11" s="4">
        <f t="shared" si="0"/>
        <v>20116</v>
      </c>
    </row>
    <row r="12" spans="1:8" ht="15" customHeight="1">
      <c r="A12" s="17" t="s">
        <v>15</v>
      </c>
      <c r="B12" s="7">
        <f t="shared" si="1"/>
        <v>22148</v>
      </c>
      <c r="C12" s="7">
        <f t="shared" si="1"/>
        <v>19632</v>
      </c>
      <c r="D12" s="7">
        <f t="shared" si="1"/>
        <v>18588</v>
      </c>
      <c r="E12" s="2">
        <f t="shared" si="2"/>
        <v>-1044</v>
      </c>
      <c r="F12" s="2">
        <f t="shared" si="3"/>
        <v>-3560</v>
      </c>
      <c r="G12" s="4">
        <f t="shared" si="4"/>
        <v>2533</v>
      </c>
      <c r="H12" s="4">
        <f t="shared" si="0"/>
        <v>16055</v>
      </c>
    </row>
    <row r="13" spans="1:8" ht="15" customHeight="1">
      <c r="A13" s="17" t="str">
        <f>"No occupation"&amp;CHAR(185)</f>
        <v>No occupation¹</v>
      </c>
      <c r="B13" s="7">
        <f t="shared" si="1"/>
        <v>9375</v>
      </c>
      <c r="C13" s="7">
        <f t="shared" si="1"/>
        <v>8341</v>
      </c>
      <c r="D13" s="7">
        <f t="shared" si="1"/>
        <v>7764</v>
      </c>
      <c r="E13" s="2">
        <f t="shared" si="2"/>
        <v>-577</v>
      </c>
      <c r="F13" s="2">
        <f t="shared" si="3"/>
        <v>-1611</v>
      </c>
      <c r="G13" s="4">
        <f t="shared" si="4"/>
        <v>2275</v>
      </c>
      <c r="H13" s="4">
        <f t="shared" si="0"/>
        <v>5489</v>
      </c>
    </row>
    <row r="14" spans="1:8" ht="15" customHeight="1">
      <c r="A14" s="19" t="s">
        <v>16</v>
      </c>
      <c r="B14" s="11">
        <f>SUM(B4:B13)</f>
        <v>140120</v>
      </c>
      <c r="C14" s="11">
        <f>SUM(C4:C13)</f>
        <v>123354</v>
      </c>
      <c r="D14" s="11">
        <f>SUM(D4:D13)</f>
        <v>115890</v>
      </c>
      <c r="E14" s="6">
        <f t="shared" si="2"/>
        <v>-7464</v>
      </c>
      <c r="F14" s="6">
        <f t="shared" si="3"/>
        <v>-24230</v>
      </c>
      <c r="G14" s="5">
        <f>SUM(G4:G13)</f>
        <v>13275</v>
      </c>
      <c r="H14" s="5">
        <f>SUM(H4:H13)</f>
        <v>102615</v>
      </c>
    </row>
    <row r="15" spans="1:8" ht="15" customHeight="1">
      <c r="A15" s="23"/>
      <c r="B15" s="23"/>
      <c r="C15" s="23"/>
      <c r="D15" s="23"/>
      <c r="E15" s="23"/>
      <c r="F15" s="23"/>
      <c r="G15" s="23"/>
      <c r="H15" s="23"/>
    </row>
    <row r="16" spans="1:8" ht="15" customHeight="1">
      <c r="A16" s="24" t="s">
        <v>17</v>
      </c>
      <c r="B16" s="24"/>
      <c r="C16" s="24"/>
      <c r="D16" s="24"/>
      <c r="E16" s="24"/>
      <c r="F16" s="24"/>
      <c r="G16" s="24"/>
      <c r="H16" s="24"/>
    </row>
    <row r="17" spans="1:8" ht="15" customHeight="1">
      <c r="A17" s="17" t="s">
        <v>7</v>
      </c>
      <c r="B17" s="7">
        <f>C53</f>
        <v>5117</v>
      </c>
      <c r="C17" s="7">
        <f>D53</f>
        <v>4887</v>
      </c>
      <c r="D17" s="7">
        <f>E53</f>
        <v>4694</v>
      </c>
      <c r="E17" s="2">
        <f>D17-C17</f>
        <v>-193</v>
      </c>
      <c r="F17" s="2">
        <f>D17-B17</f>
        <v>-423</v>
      </c>
      <c r="G17" s="1">
        <f>F53</f>
        <v>76</v>
      </c>
      <c r="H17" s="1">
        <f aca="true" t="shared" si="5" ref="H17:H26">G53</f>
        <v>4618</v>
      </c>
    </row>
    <row r="18" spans="1:8" ht="15" customHeight="1">
      <c r="A18" s="17" t="s">
        <v>8</v>
      </c>
      <c r="B18" s="7">
        <f aca="true" t="shared" si="6" ref="B18:D26">C54</f>
        <v>8392</v>
      </c>
      <c r="C18" s="7">
        <f t="shared" si="6"/>
        <v>9365</v>
      </c>
      <c r="D18" s="7">
        <f t="shared" si="6"/>
        <v>7446</v>
      </c>
      <c r="E18" s="2">
        <f aca="true" t="shared" si="7" ref="E18:E27">D18-C18</f>
        <v>-1919</v>
      </c>
      <c r="F18" s="2">
        <f aca="true" t="shared" si="8" ref="F18:F27">D18-B18</f>
        <v>-946</v>
      </c>
      <c r="G18" s="1">
        <f aca="true" t="shared" si="9" ref="G18:G26">F54</f>
        <v>308</v>
      </c>
      <c r="H18" s="1">
        <f t="shared" si="5"/>
        <v>7138</v>
      </c>
    </row>
    <row r="19" spans="1:8" s="18" customFormat="1" ht="15" customHeight="1">
      <c r="A19" s="17" t="s">
        <v>9</v>
      </c>
      <c r="B19" s="7">
        <f t="shared" si="6"/>
        <v>3587</v>
      </c>
      <c r="C19" s="7">
        <f t="shared" si="6"/>
        <v>3409</v>
      </c>
      <c r="D19" s="7">
        <f t="shared" si="6"/>
        <v>3234</v>
      </c>
      <c r="E19" s="2">
        <f t="shared" si="7"/>
        <v>-175</v>
      </c>
      <c r="F19" s="2">
        <f t="shared" si="8"/>
        <v>-353</v>
      </c>
      <c r="G19" s="1">
        <f t="shared" si="9"/>
        <v>172</v>
      </c>
      <c r="H19" s="1">
        <f t="shared" si="5"/>
        <v>3062</v>
      </c>
    </row>
    <row r="20" spans="1:8" ht="15" customHeight="1">
      <c r="A20" s="17" t="s">
        <v>10</v>
      </c>
      <c r="B20" s="7">
        <f t="shared" si="6"/>
        <v>18807</v>
      </c>
      <c r="C20" s="7">
        <f t="shared" si="6"/>
        <v>21433</v>
      </c>
      <c r="D20" s="7">
        <f t="shared" si="6"/>
        <v>16545</v>
      </c>
      <c r="E20" s="2">
        <f t="shared" si="7"/>
        <v>-4888</v>
      </c>
      <c r="F20" s="2">
        <f t="shared" si="8"/>
        <v>-2262</v>
      </c>
      <c r="G20" s="4">
        <f t="shared" si="9"/>
        <v>601</v>
      </c>
      <c r="H20" s="4">
        <f t="shared" si="5"/>
        <v>15944</v>
      </c>
    </row>
    <row r="21" spans="1:8" ht="15" customHeight="1">
      <c r="A21" s="17" t="s">
        <v>11</v>
      </c>
      <c r="B21" s="7">
        <f t="shared" si="6"/>
        <v>5840</v>
      </c>
      <c r="C21" s="7">
        <f t="shared" si="6"/>
        <v>5646</v>
      </c>
      <c r="D21" s="7">
        <f t="shared" si="6"/>
        <v>5303</v>
      </c>
      <c r="E21" s="2">
        <f t="shared" si="7"/>
        <v>-343</v>
      </c>
      <c r="F21" s="2">
        <f t="shared" si="8"/>
        <v>-537</v>
      </c>
      <c r="G21" s="4">
        <f t="shared" si="9"/>
        <v>636</v>
      </c>
      <c r="H21" s="4">
        <f t="shared" si="5"/>
        <v>4667</v>
      </c>
    </row>
    <row r="22" spans="1:8" s="18" customFormat="1" ht="15" customHeight="1">
      <c r="A22" s="17" t="s">
        <v>12</v>
      </c>
      <c r="B22" s="7">
        <f t="shared" si="6"/>
        <v>21116</v>
      </c>
      <c r="C22" s="7">
        <f t="shared" si="6"/>
        <v>19620</v>
      </c>
      <c r="D22" s="7">
        <f t="shared" si="6"/>
        <v>17816</v>
      </c>
      <c r="E22" s="2">
        <f t="shared" si="7"/>
        <v>-1804</v>
      </c>
      <c r="F22" s="2">
        <f t="shared" si="8"/>
        <v>-3300</v>
      </c>
      <c r="G22" s="1">
        <f t="shared" si="9"/>
        <v>1911</v>
      </c>
      <c r="H22" s="1">
        <f t="shared" si="5"/>
        <v>15905</v>
      </c>
    </row>
    <row r="23" spans="1:8" ht="15" customHeight="1">
      <c r="A23" s="17" t="s">
        <v>13</v>
      </c>
      <c r="B23" s="7">
        <f t="shared" si="6"/>
        <v>16531</v>
      </c>
      <c r="C23" s="7">
        <f t="shared" si="6"/>
        <v>14727</v>
      </c>
      <c r="D23" s="7">
        <f t="shared" si="6"/>
        <v>13629</v>
      </c>
      <c r="E23" s="2">
        <f t="shared" si="7"/>
        <v>-1098</v>
      </c>
      <c r="F23" s="2">
        <f t="shared" si="8"/>
        <v>-2902</v>
      </c>
      <c r="G23" s="1">
        <f t="shared" si="9"/>
        <v>2052</v>
      </c>
      <c r="H23" s="1">
        <f t="shared" si="5"/>
        <v>11577</v>
      </c>
    </row>
    <row r="24" spans="1:8" ht="15" customHeight="1">
      <c r="A24" s="17" t="s">
        <v>14</v>
      </c>
      <c r="B24" s="7">
        <f t="shared" si="6"/>
        <v>10424</v>
      </c>
      <c r="C24" s="7">
        <f t="shared" si="6"/>
        <v>9519</v>
      </c>
      <c r="D24" s="7">
        <f t="shared" si="6"/>
        <v>8879</v>
      </c>
      <c r="E24" s="2">
        <f t="shared" si="7"/>
        <v>-640</v>
      </c>
      <c r="F24" s="2">
        <f t="shared" si="8"/>
        <v>-1545</v>
      </c>
      <c r="G24" s="1">
        <f t="shared" si="9"/>
        <v>974</v>
      </c>
      <c r="H24" s="1">
        <f t="shared" si="5"/>
        <v>7905</v>
      </c>
    </row>
    <row r="25" spans="1:8" ht="15" customHeight="1">
      <c r="A25" s="17" t="s">
        <v>15</v>
      </c>
      <c r="B25" s="7">
        <f t="shared" si="6"/>
        <v>7973</v>
      </c>
      <c r="C25" s="7">
        <f t="shared" si="6"/>
        <v>7369</v>
      </c>
      <c r="D25" s="7">
        <f t="shared" si="6"/>
        <v>6933</v>
      </c>
      <c r="E25" s="2">
        <f t="shared" si="7"/>
        <v>-436</v>
      </c>
      <c r="F25" s="2">
        <f t="shared" si="8"/>
        <v>-1040</v>
      </c>
      <c r="G25" s="7">
        <f t="shared" si="9"/>
        <v>1216</v>
      </c>
      <c r="H25" s="7">
        <f t="shared" si="5"/>
        <v>5717</v>
      </c>
    </row>
    <row r="26" spans="1:8" ht="15" customHeight="1">
      <c r="A26" s="17" t="str">
        <f>"No occupation"&amp;CHAR(185)</f>
        <v>No occupation¹</v>
      </c>
      <c r="B26" s="7">
        <f t="shared" si="6"/>
        <v>6412</v>
      </c>
      <c r="C26" s="7">
        <f t="shared" si="6"/>
        <v>5829</v>
      </c>
      <c r="D26" s="7">
        <f t="shared" si="6"/>
        <v>5361</v>
      </c>
      <c r="E26" s="2">
        <f t="shared" si="7"/>
        <v>-468</v>
      </c>
      <c r="F26" s="2">
        <f t="shared" si="8"/>
        <v>-1051</v>
      </c>
      <c r="G26" s="7">
        <f t="shared" si="9"/>
        <v>1449</v>
      </c>
      <c r="H26" s="7">
        <f t="shared" si="5"/>
        <v>3912</v>
      </c>
    </row>
    <row r="27" spans="1:8" ht="15" customHeight="1">
      <c r="A27" s="19" t="s">
        <v>18</v>
      </c>
      <c r="B27" s="11">
        <f>SUM(B17:B26)</f>
        <v>104199</v>
      </c>
      <c r="C27" s="11">
        <f>SUM(C17:C26)</f>
        <v>101804</v>
      </c>
      <c r="D27" s="11">
        <f>SUM(D17:D26)</f>
        <v>89840</v>
      </c>
      <c r="E27" s="8">
        <f t="shared" si="7"/>
        <v>-11964</v>
      </c>
      <c r="F27" s="8">
        <f t="shared" si="8"/>
        <v>-14359</v>
      </c>
      <c r="G27" s="5">
        <f>SUM(G17:G26)</f>
        <v>9395</v>
      </c>
      <c r="H27" s="5">
        <f>SUM(H17:H26)</f>
        <v>80445</v>
      </c>
    </row>
    <row r="28" spans="1:8" ht="15" customHeight="1">
      <c r="A28" s="23"/>
      <c r="B28" s="23"/>
      <c r="C28" s="23"/>
      <c r="D28" s="23"/>
      <c r="E28" s="23"/>
      <c r="F28" s="23"/>
      <c r="G28" s="23"/>
      <c r="H28" s="23"/>
    </row>
    <row r="29" spans="1:8" s="18" customFormat="1" ht="15" customHeight="1">
      <c r="A29" s="24" t="s">
        <v>19</v>
      </c>
      <c r="B29" s="24"/>
      <c r="C29" s="24"/>
      <c r="D29" s="24"/>
      <c r="E29" s="24"/>
      <c r="F29" s="24"/>
      <c r="G29" s="24"/>
      <c r="H29" s="24"/>
    </row>
    <row r="30" spans="1:8" ht="15" customHeight="1">
      <c r="A30" s="17" t="s">
        <v>7</v>
      </c>
      <c r="B30" s="7">
        <f>C63</f>
        <v>11640</v>
      </c>
      <c r="C30" s="7">
        <f>D63</f>
        <v>10909</v>
      </c>
      <c r="D30" s="7">
        <f>E63</f>
        <v>10523</v>
      </c>
      <c r="E30" s="2">
        <f>D30-C30</f>
        <v>-386</v>
      </c>
      <c r="F30" s="2">
        <f>D30-B30</f>
        <v>-1117</v>
      </c>
      <c r="G30" s="1">
        <f>F63</f>
        <v>210</v>
      </c>
      <c r="H30" s="1">
        <f aca="true" t="shared" si="10" ref="H30:H39">G63</f>
        <v>10313</v>
      </c>
    </row>
    <row r="31" spans="1:8" ht="15" customHeight="1">
      <c r="A31" s="17" t="s">
        <v>8</v>
      </c>
      <c r="B31" s="7">
        <f aca="true" t="shared" si="11" ref="B31:D39">C64</f>
        <v>15110</v>
      </c>
      <c r="C31" s="7">
        <f t="shared" si="11"/>
        <v>15649</v>
      </c>
      <c r="D31" s="7">
        <f t="shared" si="11"/>
        <v>13061</v>
      </c>
      <c r="E31" s="2">
        <f aca="true" t="shared" si="12" ref="E31:E40">D31-C31</f>
        <v>-2588</v>
      </c>
      <c r="F31" s="2">
        <f aca="true" t="shared" si="13" ref="F31:F40">D31-B31</f>
        <v>-2049</v>
      </c>
      <c r="G31" s="1">
        <f aca="true" t="shared" si="14" ref="G31:G39">F64</f>
        <v>597</v>
      </c>
      <c r="H31" s="1">
        <f t="shared" si="10"/>
        <v>12464</v>
      </c>
    </row>
    <row r="32" spans="1:8" ht="15" customHeight="1">
      <c r="A32" s="17" t="s">
        <v>9</v>
      </c>
      <c r="B32" s="7">
        <f t="shared" si="11"/>
        <v>8043</v>
      </c>
      <c r="C32" s="7">
        <f t="shared" si="11"/>
        <v>7588</v>
      </c>
      <c r="D32" s="7">
        <f t="shared" si="11"/>
        <v>7144</v>
      </c>
      <c r="E32" s="2">
        <f t="shared" si="12"/>
        <v>-444</v>
      </c>
      <c r="F32" s="2">
        <f t="shared" si="13"/>
        <v>-899</v>
      </c>
      <c r="G32" s="1">
        <f t="shared" si="14"/>
        <v>480</v>
      </c>
      <c r="H32" s="1">
        <f t="shared" si="10"/>
        <v>6664</v>
      </c>
    </row>
    <row r="33" spans="1:8" ht="15" customHeight="1">
      <c r="A33" s="17" t="s">
        <v>10</v>
      </c>
      <c r="B33" s="7">
        <f t="shared" si="11"/>
        <v>25504</v>
      </c>
      <c r="C33" s="7">
        <f t="shared" si="11"/>
        <v>28177</v>
      </c>
      <c r="D33" s="7">
        <f t="shared" si="11"/>
        <v>22375</v>
      </c>
      <c r="E33" s="2">
        <f t="shared" si="12"/>
        <v>-5802</v>
      </c>
      <c r="F33" s="2">
        <f t="shared" si="13"/>
        <v>-3129</v>
      </c>
      <c r="G33" s="1">
        <f t="shared" si="14"/>
        <v>1183</v>
      </c>
      <c r="H33" s="1">
        <f t="shared" si="10"/>
        <v>21192</v>
      </c>
    </row>
    <row r="34" spans="1:8" ht="15" customHeight="1">
      <c r="A34" s="17" t="s">
        <v>11</v>
      </c>
      <c r="B34" s="7">
        <f t="shared" si="11"/>
        <v>42815</v>
      </c>
      <c r="C34" s="7">
        <f t="shared" si="11"/>
        <v>36266</v>
      </c>
      <c r="D34" s="7">
        <f t="shared" si="11"/>
        <v>34521</v>
      </c>
      <c r="E34" s="2">
        <f t="shared" si="12"/>
        <v>-1745</v>
      </c>
      <c r="F34" s="2">
        <f t="shared" si="13"/>
        <v>-8294</v>
      </c>
      <c r="G34" s="1">
        <f t="shared" si="14"/>
        <v>2798</v>
      </c>
      <c r="H34" s="1">
        <f t="shared" si="10"/>
        <v>31723</v>
      </c>
    </row>
    <row r="35" spans="1:8" ht="15" customHeight="1">
      <c r="A35" s="17" t="s">
        <v>12</v>
      </c>
      <c r="B35" s="7">
        <f t="shared" si="11"/>
        <v>31219</v>
      </c>
      <c r="C35" s="7">
        <f t="shared" si="11"/>
        <v>28689</v>
      </c>
      <c r="D35" s="7">
        <f t="shared" si="11"/>
        <v>26393</v>
      </c>
      <c r="E35" s="2">
        <f t="shared" si="12"/>
        <v>-2296</v>
      </c>
      <c r="F35" s="2">
        <f t="shared" si="13"/>
        <v>-4826</v>
      </c>
      <c r="G35" s="1">
        <f t="shared" si="14"/>
        <v>2710</v>
      </c>
      <c r="H35" s="1">
        <f t="shared" si="10"/>
        <v>23683</v>
      </c>
    </row>
    <row r="36" spans="1:8" ht="15" customHeight="1">
      <c r="A36" s="17" t="s">
        <v>13</v>
      </c>
      <c r="B36" s="7">
        <f t="shared" si="11"/>
        <v>26280</v>
      </c>
      <c r="C36" s="7">
        <f t="shared" si="11"/>
        <v>23338</v>
      </c>
      <c r="D36" s="7">
        <f t="shared" si="11"/>
        <v>21586</v>
      </c>
      <c r="E36" s="2">
        <f t="shared" si="12"/>
        <v>-1752</v>
      </c>
      <c r="F36" s="2">
        <f t="shared" si="13"/>
        <v>-4694</v>
      </c>
      <c r="G36" s="1">
        <f t="shared" si="14"/>
        <v>3759</v>
      </c>
      <c r="H36" s="1">
        <f t="shared" si="10"/>
        <v>17827</v>
      </c>
    </row>
    <row r="37" spans="1:8" s="18" customFormat="1" ht="15" customHeight="1">
      <c r="A37" s="17" t="s">
        <v>14</v>
      </c>
      <c r="B37" s="7">
        <f t="shared" si="11"/>
        <v>37800</v>
      </c>
      <c r="C37" s="7">
        <f t="shared" si="11"/>
        <v>33371</v>
      </c>
      <c r="D37" s="7">
        <f t="shared" si="11"/>
        <v>31481</v>
      </c>
      <c r="E37" s="2">
        <f t="shared" si="12"/>
        <v>-1890</v>
      </c>
      <c r="F37" s="2">
        <f t="shared" si="13"/>
        <v>-6319</v>
      </c>
      <c r="G37" s="1">
        <f t="shared" si="14"/>
        <v>3460</v>
      </c>
      <c r="H37" s="1">
        <f t="shared" si="10"/>
        <v>28021</v>
      </c>
    </row>
    <row r="38" spans="1:8" ht="15" customHeight="1">
      <c r="A38" s="17" t="s">
        <v>15</v>
      </c>
      <c r="B38" s="7">
        <f t="shared" si="11"/>
        <v>30121</v>
      </c>
      <c r="C38" s="7">
        <f t="shared" si="11"/>
        <v>27001</v>
      </c>
      <c r="D38" s="7">
        <f t="shared" si="11"/>
        <v>25521</v>
      </c>
      <c r="E38" s="2">
        <f t="shared" si="12"/>
        <v>-1480</v>
      </c>
      <c r="F38" s="2">
        <f t="shared" si="13"/>
        <v>-4600</v>
      </c>
      <c r="G38" s="1">
        <f t="shared" si="14"/>
        <v>3749</v>
      </c>
      <c r="H38" s="1">
        <f t="shared" si="10"/>
        <v>21772</v>
      </c>
    </row>
    <row r="39" spans="1:8" ht="15" customHeight="1">
      <c r="A39" s="17" t="str">
        <f>"No occupation"&amp;CHAR(185)</f>
        <v>No occupation¹</v>
      </c>
      <c r="B39" s="7">
        <f t="shared" si="11"/>
        <v>15787</v>
      </c>
      <c r="C39" s="7">
        <f t="shared" si="11"/>
        <v>14170</v>
      </c>
      <c r="D39" s="7">
        <f t="shared" si="11"/>
        <v>13125</v>
      </c>
      <c r="E39" s="2">
        <f t="shared" si="12"/>
        <v>-1045</v>
      </c>
      <c r="F39" s="2">
        <f t="shared" si="13"/>
        <v>-2662</v>
      </c>
      <c r="G39" s="1">
        <f t="shared" si="14"/>
        <v>3724</v>
      </c>
      <c r="H39" s="1">
        <f t="shared" si="10"/>
        <v>9401</v>
      </c>
    </row>
    <row r="40" spans="1:8" ht="15" customHeight="1">
      <c r="A40" s="19" t="s">
        <v>16</v>
      </c>
      <c r="B40" s="11">
        <f>SUM(B30:B39)</f>
        <v>244319</v>
      </c>
      <c r="C40" s="11">
        <f>SUM(C30:C39)</f>
        <v>225158</v>
      </c>
      <c r="D40" s="11">
        <f>SUM(D30:D39)</f>
        <v>205730</v>
      </c>
      <c r="E40" s="6">
        <f t="shared" si="12"/>
        <v>-19428</v>
      </c>
      <c r="F40" s="9">
        <f t="shared" si="13"/>
        <v>-38589</v>
      </c>
      <c r="G40" s="10">
        <f>SUM(G30:G39)</f>
        <v>22670</v>
      </c>
      <c r="H40" s="10">
        <f>SUM(H30:H39)</f>
        <v>183060</v>
      </c>
    </row>
    <row r="41" spans="1:8" ht="15" customHeight="1">
      <c r="A41" s="25" t="str">
        <f>CHAR(185)&amp;" Includes those who never worked and those who have no stated occupation"</f>
        <v>¹ Includes those who never worked and those who have no stated occupation</v>
      </c>
      <c r="B41" s="25"/>
      <c r="C41" s="25"/>
      <c r="D41" s="25"/>
      <c r="E41" s="25"/>
      <c r="F41" s="25"/>
      <c r="G41" s="25"/>
      <c r="H41" s="25"/>
    </row>
    <row r="42" spans="1:7" ht="15" customHeight="1" hidden="1">
      <c r="A42" s="21" t="s">
        <v>20</v>
      </c>
      <c r="B42" s="22" t="s">
        <v>21</v>
      </c>
      <c r="C42" s="22" t="s">
        <v>22</v>
      </c>
      <c r="D42" s="22" t="s">
        <v>23</v>
      </c>
      <c r="E42" s="21" t="s">
        <v>24</v>
      </c>
      <c r="F42" s="21" t="s">
        <v>25</v>
      </c>
      <c r="G42" s="21" t="s">
        <v>26</v>
      </c>
    </row>
    <row r="43" spans="1:7" ht="15" customHeight="1" hidden="1">
      <c r="A43" s="21" t="s">
        <v>6</v>
      </c>
      <c r="B43" s="22" t="s">
        <v>27</v>
      </c>
      <c r="C43" s="22">
        <v>6523</v>
      </c>
      <c r="D43" s="22">
        <v>6022</v>
      </c>
      <c r="E43" s="21">
        <v>5829</v>
      </c>
      <c r="F43" s="21">
        <v>134</v>
      </c>
      <c r="G43" s="21">
        <v>5695</v>
      </c>
    </row>
    <row r="44" spans="1:7" ht="15" customHeight="1" hidden="1">
      <c r="A44" s="21" t="s">
        <v>6</v>
      </c>
      <c r="B44" s="22" t="s">
        <v>28</v>
      </c>
      <c r="C44" s="22">
        <v>6718</v>
      </c>
      <c r="D44" s="22">
        <v>6284</v>
      </c>
      <c r="E44" s="21">
        <v>5615</v>
      </c>
      <c r="F44" s="21">
        <v>289</v>
      </c>
      <c r="G44" s="21">
        <v>5326</v>
      </c>
    </row>
    <row r="45" spans="1:7" ht="15" customHeight="1" hidden="1">
      <c r="A45" s="21" t="s">
        <v>6</v>
      </c>
      <c r="B45" s="22" t="s">
        <v>29</v>
      </c>
      <c r="C45" s="22">
        <v>4456</v>
      </c>
      <c r="D45" s="22">
        <v>4179</v>
      </c>
      <c r="E45" s="21">
        <v>3910</v>
      </c>
      <c r="F45" s="21">
        <v>308</v>
      </c>
      <c r="G45" s="21">
        <v>3602</v>
      </c>
    </row>
    <row r="46" spans="1:7" ht="15" customHeight="1" hidden="1">
      <c r="A46" s="21" t="s">
        <v>6</v>
      </c>
      <c r="B46" s="22" t="s">
        <v>30</v>
      </c>
      <c r="C46" s="22">
        <v>6697</v>
      </c>
      <c r="D46" s="22">
        <v>6744</v>
      </c>
      <c r="E46" s="21">
        <v>5830</v>
      </c>
      <c r="F46" s="21">
        <v>582</v>
      </c>
      <c r="G46" s="21">
        <v>5248</v>
      </c>
    </row>
    <row r="47" spans="1:7" ht="15" customHeight="1" hidden="1">
      <c r="A47" s="21" t="s">
        <v>6</v>
      </c>
      <c r="B47" s="22" t="s">
        <v>31</v>
      </c>
      <c r="C47" s="22">
        <v>36975</v>
      </c>
      <c r="D47" s="22">
        <v>30620</v>
      </c>
      <c r="E47" s="21">
        <v>29218</v>
      </c>
      <c r="F47" s="21">
        <v>2162</v>
      </c>
      <c r="G47" s="21">
        <v>27056</v>
      </c>
    </row>
    <row r="48" spans="1:7" ht="15" customHeight="1" hidden="1">
      <c r="A48" s="21" t="s">
        <v>6</v>
      </c>
      <c r="B48" s="22" t="s">
        <v>32</v>
      </c>
      <c r="C48" s="22">
        <v>10103</v>
      </c>
      <c r="D48" s="22">
        <v>9069</v>
      </c>
      <c r="E48" s="21">
        <v>8577</v>
      </c>
      <c r="F48" s="21">
        <v>799</v>
      </c>
      <c r="G48" s="21">
        <v>7778</v>
      </c>
    </row>
    <row r="49" spans="1:7" ht="15" customHeight="1" hidden="1">
      <c r="A49" s="21" t="s">
        <v>6</v>
      </c>
      <c r="B49" s="22" t="s">
        <v>33</v>
      </c>
      <c r="C49" s="22">
        <v>9749</v>
      </c>
      <c r="D49" s="22">
        <v>8611</v>
      </c>
      <c r="E49" s="21">
        <v>7957</v>
      </c>
      <c r="F49" s="21">
        <v>1707</v>
      </c>
      <c r="G49" s="21">
        <v>6250</v>
      </c>
    </row>
    <row r="50" spans="1:7" ht="15" customHeight="1" hidden="1">
      <c r="A50" s="21" t="s">
        <v>6</v>
      </c>
      <c r="B50" s="22" t="s">
        <v>34</v>
      </c>
      <c r="C50" s="22">
        <v>27376</v>
      </c>
      <c r="D50" s="22">
        <v>23852</v>
      </c>
      <c r="E50" s="21">
        <v>22602</v>
      </c>
      <c r="F50" s="21">
        <v>2486</v>
      </c>
      <c r="G50" s="21">
        <v>20116</v>
      </c>
    </row>
    <row r="51" spans="1:7" ht="15" customHeight="1" hidden="1">
      <c r="A51" s="21" t="s">
        <v>6</v>
      </c>
      <c r="B51" s="22" t="s">
        <v>35</v>
      </c>
      <c r="C51" s="22">
        <v>22148</v>
      </c>
      <c r="D51" s="22">
        <v>19632</v>
      </c>
      <c r="E51" s="21">
        <v>18588</v>
      </c>
      <c r="F51" s="21">
        <v>2533</v>
      </c>
      <c r="G51" s="21">
        <v>16055</v>
      </c>
    </row>
    <row r="52" spans="1:7" ht="15" customHeight="1" hidden="1">
      <c r="A52" s="21" t="s">
        <v>6</v>
      </c>
      <c r="B52" s="22" t="s">
        <v>36</v>
      </c>
      <c r="C52" s="22">
        <v>9375</v>
      </c>
      <c r="D52" s="22">
        <v>8341</v>
      </c>
      <c r="E52" s="21">
        <v>7764</v>
      </c>
      <c r="F52" s="21">
        <v>2275</v>
      </c>
      <c r="G52" s="21">
        <v>5489</v>
      </c>
    </row>
    <row r="53" spans="1:7" ht="15" customHeight="1" hidden="1">
      <c r="A53" s="21" t="s">
        <v>17</v>
      </c>
      <c r="B53" s="22" t="s">
        <v>27</v>
      </c>
      <c r="C53" s="22">
        <v>5117</v>
      </c>
      <c r="D53" s="22">
        <v>4887</v>
      </c>
      <c r="E53" s="21">
        <v>4694</v>
      </c>
      <c r="F53" s="21">
        <v>76</v>
      </c>
      <c r="G53" s="21">
        <v>4618</v>
      </c>
    </row>
    <row r="54" spans="1:7" ht="15" customHeight="1" hidden="1">
      <c r="A54" s="21" t="s">
        <v>17</v>
      </c>
      <c r="B54" s="22" t="s">
        <v>28</v>
      </c>
      <c r="C54" s="22">
        <v>8392</v>
      </c>
      <c r="D54" s="22">
        <v>9365</v>
      </c>
      <c r="E54" s="21">
        <v>7446</v>
      </c>
      <c r="F54" s="21">
        <v>308</v>
      </c>
      <c r="G54" s="21">
        <v>7138</v>
      </c>
    </row>
    <row r="55" spans="1:7" ht="15" customHeight="1" hidden="1">
      <c r="A55" s="21" t="s">
        <v>17</v>
      </c>
      <c r="B55" s="22" t="s">
        <v>29</v>
      </c>
      <c r="C55" s="22">
        <v>3587</v>
      </c>
      <c r="D55" s="22">
        <v>3409</v>
      </c>
      <c r="E55" s="21">
        <v>3234</v>
      </c>
      <c r="F55" s="21">
        <v>172</v>
      </c>
      <c r="G55" s="21">
        <v>3062</v>
      </c>
    </row>
    <row r="56" spans="1:7" ht="15" customHeight="1" hidden="1">
      <c r="A56" s="21" t="s">
        <v>17</v>
      </c>
      <c r="B56" s="22" t="s">
        <v>30</v>
      </c>
      <c r="C56" s="22">
        <v>18807</v>
      </c>
      <c r="D56" s="22">
        <v>21433</v>
      </c>
      <c r="E56" s="21">
        <v>16545</v>
      </c>
      <c r="F56" s="21">
        <v>601</v>
      </c>
      <c r="G56" s="21">
        <v>15944</v>
      </c>
    </row>
    <row r="57" spans="1:7" ht="15" customHeight="1" hidden="1">
      <c r="A57" s="21" t="s">
        <v>17</v>
      </c>
      <c r="B57" s="22" t="s">
        <v>31</v>
      </c>
      <c r="C57" s="22">
        <v>5840</v>
      </c>
      <c r="D57" s="22">
        <v>5646</v>
      </c>
      <c r="E57" s="21">
        <v>5303</v>
      </c>
      <c r="F57" s="21">
        <v>636</v>
      </c>
      <c r="G57" s="21">
        <v>4667</v>
      </c>
    </row>
    <row r="58" spans="1:7" ht="15" customHeight="1" hidden="1">
      <c r="A58" s="21" t="s">
        <v>17</v>
      </c>
      <c r="B58" s="22" t="s">
        <v>32</v>
      </c>
      <c r="C58" s="22">
        <v>21116</v>
      </c>
      <c r="D58" s="22">
        <v>19620</v>
      </c>
      <c r="E58" s="21">
        <v>17816</v>
      </c>
      <c r="F58" s="21">
        <v>1911</v>
      </c>
      <c r="G58" s="21">
        <v>15905</v>
      </c>
    </row>
    <row r="59" spans="1:7" ht="15" customHeight="1" hidden="1">
      <c r="A59" s="21" t="s">
        <v>17</v>
      </c>
      <c r="B59" s="22" t="s">
        <v>33</v>
      </c>
      <c r="C59" s="22">
        <v>16531</v>
      </c>
      <c r="D59" s="22">
        <v>14727</v>
      </c>
      <c r="E59" s="21">
        <v>13629</v>
      </c>
      <c r="F59" s="21">
        <v>2052</v>
      </c>
      <c r="G59" s="21">
        <v>11577</v>
      </c>
    </row>
    <row r="60" spans="1:7" ht="15" customHeight="1" hidden="1">
      <c r="A60" s="21" t="s">
        <v>17</v>
      </c>
      <c r="B60" s="22" t="s">
        <v>34</v>
      </c>
      <c r="C60" s="22">
        <v>10424</v>
      </c>
      <c r="D60" s="22">
        <v>9519</v>
      </c>
      <c r="E60" s="21">
        <v>8879</v>
      </c>
      <c r="F60" s="21">
        <v>974</v>
      </c>
      <c r="G60" s="21">
        <v>7905</v>
      </c>
    </row>
    <row r="61" spans="1:7" ht="15" customHeight="1" hidden="1">
      <c r="A61" s="21" t="s">
        <v>17</v>
      </c>
      <c r="B61" s="22" t="s">
        <v>35</v>
      </c>
      <c r="C61" s="22">
        <v>7973</v>
      </c>
      <c r="D61" s="22">
        <v>7369</v>
      </c>
      <c r="E61" s="21">
        <v>6933</v>
      </c>
      <c r="F61" s="21">
        <v>1216</v>
      </c>
      <c r="G61" s="21">
        <v>5717</v>
      </c>
    </row>
    <row r="62" spans="1:7" ht="15" customHeight="1" hidden="1">
      <c r="A62" s="21" t="s">
        <v>17</v>
      </c>
      <c r="B62" s="22" t="s">
        <v>36</v>
      </c>
      <c r="C62" s="22">
        <v>6412</v>
      </c>
      <c r="D62" s="22">
        <v>5829</v>
      </c>
      <c r="E62" s="21">
        <v>5361</v>
      </c>
      <c r="F62" s="21">
        <v>1449</v>
      </c>
      <c r="G62" s="21">
        <v>3912</v>
      </c>
    </row>
    <row r="63" spans="1:7" ht="15" customHeight="1" hidden="1">
      <c r="A63" s="21" t="s">
        <v>19</v>
      </c>
      <c r="B63" s="22" t="s">
        <v>27</v>
      </c>
      <c r="C63" s="22">
        <v>11640</v>
      </c>
      <c r="D63" s="22">
        <v>10909</v>
      </c>
      <c r="E63" s="21">
        <v>10523</v>
      </c>
      <c r="F63" s="21">
        <v>210</v>
      </c>
      <c r="G63" s="21">
        <v>10313</v>
      </c>
    </row>
    <row r="64" spans="1:7" ht="15" customHeight="1" hidden="1">
      <c r="A64" s="21" t="s">
        <v>19</v>
      </c>
      <c r="B64" s="22" t="s">
        <v>28</v>
      </c>
      <c r="C64" s="22">
        <v>15110</v>
      </c>
      <c r="D64" s="22">
        <v>15649</v>
      </c>
      <c r="E64" s="21">
        <v>13061</v>
      </c>
      <c r="F64" s="21">
        <v>597</v>
      </c>
      <c r="G64" s="21">
        <v>12464</v>
      </c>
    </row>
    <row r="65" spans="1:7" ht="15" customHeight="1" hidden="1">
      <c r="A65" s="21" t="s">
        <v>19</v>
      </c>
      <c r="B65" s="22" t="s">
        <v>29</v>
      </c>
      <c r="C65" s="22">
        <v>8043</v>
      </c>
      <c r="D65" s="22">
        <v>7588</v>
      </c>
      <c r="E65" s="21">
        <v>7144</v>
      </c>
      <c r="F65" s="21">
        <v>480</v>
      </c>
      <c r="G65" s="21">
        <v>6664</v>
      </c>
    </row>
    <row r="66" spans="1:7" ht="15" customHeight="1" hidden="1">
      <c r="A66" s="21" t="s">
        <v>19</v>
      </c>
      <c r="B66" s="22" t="s">
        <v>30</v>
      </c>
      <c r="C66" s="22">
        <v>25504</v>
      </c>
      <c r="D66" s="22">
        <v>28177</v>
      </c>
      <c r="E66" s="21">
        <v>22375</v>
      </c>
      <c r="F66" s="21">
        <v>1183</v>
      </c>
      <c r="G66" s="21">
        <v>21192</v>
      </c>
    </row>
    <row r="67" spans="1:7" ht="15" customHeight="1" hidden="1">
      <c r="A67" s="21" t="s">
        <v>19</v>
      </c>
      <c r="B67" s="22" t="s">
        <v>31</v>
      </c>
      <c r="C67" s="22">
        <v>42815</v>
      </c>
      <c r="D67" s="22">
        <v>36266</v>
      </c>
      <c r="E67" s="21">
        <v>34521</v>
      </c>
      <c r="F67" s="21">
        <v>2798</v>
      </c>
      <c r="G67" s="21">
        <v>31723</v>
      </c>
    </row>
    <row r="68" spans="1:7" ht="15" customHeight="1" hidden="1">
      <c r="A68" s="21" t="s">
        <v>19</v>
      </c>
      <c r="B68" s="22" t="s">
        <v>32</v>
      </c>
      <c r="C68" s="22">
        <v>31219</v>
      </c>
      <c r="D68" s="22">
        <v>28689</v>
      </c>
      <c r="E68" s="21">
        <v>26393</v>
      </c>
      <c r="F68" s="21">
        <v>2710</v>
      </c>
      <c r="G68" s="21">
        <v>23683</v>
      </c>
    </row>
    <row r="69" spans="1:7" ht="15" customHeight="1" hidden="1">
      <c r="A69" s="21" t="s">
        <v>19</v>
      </c>
      <c r="B69" s="22" t="s">
        <v>33</v>
      </c>
      <c r="C69" s="22">
        <v>26280</v>
      </c>
      <c r="D69" s="22">
        <v>23338</v>
      </c>
      <c r="E69" s="21">
        <v>21586</v>
      </c>
      <c r="F69" s="21">
        <v>3759</v>
      </c>
      <c r="G69" s="21">
        <v>17827</v>
      </c>
    </row>
    <row r="70" spans="1:7" ht="15" customHeight="1" hidden="1">
      <c r="A70" s="21" t="s">
        <v>19</v>
      </c>
      <c r="B70" s="22" t="s">
        <v>34</v>
      </c>
      <c r="C70" s="22">
        <v>37800</v>
      </c>
      <c r="D70" s="22">
        <v>33371</v>
      </c>
      <c r="E70" s="21">
        <v>31481</v>
      </c>
      <c r="F70" s="21">
        <v>3460</v>
      </c>
      <c r="G70" s="21">
        <v>28021</v>
      </c>
    </row>
    <row r="71" spans="1:7" ht="15" customHeight="1" hidden="1">
      <c r="A71" s="21" t="s">
        <v>19</v>
      </c>
      <c r="B71" s="22" t="s">
        <v>35</v>
      </c>
      <c r="C71" s="22">
        <v>30121</v>
      </c>
      <c r="D71" s="22">
        <v>27001</v>
      </c>
      <c r="E71" s="21">
        <v>25521</v>
      </c>
      <c r="F71" s="21">
        <v>3749</v>
      </c>
      <c r="G71" s="21">
        <v>21772</v>
      </c>
    </row>
    <row r="72" spans="1:7" ht="15" customHeight="1" hidden="1">
      <c r="A72" s="21" t="s">
        <v>19</v>
      </c>
      <c r="B72" s="22" t="s">
        <v>36</v>
      </c>
      <c r="C72" s="22">
        <v>15787</v>
      </c>
      <c r="D72" s="22">
        <v>14170</v>
      </c>
      <c r="E72" s="21">
        <v>13125</v>
      </c>
      <c r="F72" s="21">
        <v>3724</v>
      </c>
      <c r="G72" s="21">
        <v>9401</v>
      </c>
    </row>
  </sheetData>
  <sheetProtection password="B16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2014-06-03T12:37:33Z</cp:lastPrinted>
  <dcterms:created xsi:type="dcterms:W3CDTF">2001-05-31T09:22:34Z</dcterms:created>
  <dcterms:modified xsi:type="dcterms:W3CDTF">2018-10-02T14:47:53Z</dcterms:modified>
  <cp:category/>
  <cp:version/>
  <cp:contentType/>
  <cp:contentStatus/>
</cp:coreProperties>
</file>