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0" windowWidth="11535" windowHeight="9090" activeTab="0"/>
  </bookViews>
  <sheets>
    <sheet name="LR2019M11TBL1C" sheetId="1" r:id="rId1"/>
  </sheets>
  <definedNames>
    <definedName name="tbl1c">'LR2019M11TBL1C'!$A$21:$E$30</definedName>
  </definedNames>
  <calcPr fullCalcOnLoad="1"/>
</workbook>
</file>

<file path=xl/sharedStrings.xml><?xml version="1.0" encoding="utf-8"?>
<sst xmlns="http://schemas.openxmlformats.org/spreadsheetml/2006/main" count="42" uniqueCount="19">
  <si>
    <t xml:space="preserve">Table 1(c)   Persons 25 years of age and over on the Live Register 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</si>
  <si>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</si>
  <si>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</si>
  <si>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</si>
  <si>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</si>
  <si>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</si>
  <si>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</si>
  <si>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</si>
  <si>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</si>
  <si>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</si>
  <si>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</si>
  <si>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</si>
  <si>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</si>
  <si>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November2018</t>
  </si>
  <si>
    <t>October2019</t>
  </si>
  <si>
    <t>November2019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</si>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</sst>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 \ \ \ \ \ \ \ \ \ #,##0"/>
    <numFmt numFmtId="165" formatCode="\+??,???,??0;\-??,???,??0;0"/>
    <numFmt numFmtId="166" formatCode="\ \ \ \ @"/>
    <numFmt numFmtId="167" formatCode="\ \ \ \ \ General"/>
    <numFmt numFmtId="168" formatCode="[$-1809]dd\ mmmm\ yyyy"/>
    <numFmt numFmtId="169" formatCode="&quot;+&quot;0;\-0"/>
    <numFmt numFmtId="170" formatCode="&quot;+&quot;#,#00;\-#,#00"/>
    <numFmt numFmtId="171" formatCode="&quot;+&quot;#,##0;\-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Switzerland"/>
      <family val="2"/>
    </font>
    <font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Alignment="1" applyProtection="1">
      <alignment/>
      <protection hidden="1"/>
    </xf>
    <xf numFmtId="171" fontId="4" fillId="0" borderId="0" xfId="0" applyNumberFormat="1" applyFont="1" applyFill="1" applyAlignment="1" applyProtection="1">
      <alignment/>
      <protection hidden="1"/>
    </xf>
    <xf numFmtId="170" fontId="4" fillId="0" borderId="0" xfId="0" applyNumberFormat="1" applyFont="1" applyFill="1" applyAlignment="1" applyProtection="1">
      <alignment/>
      <protection hidden="1"/>
    </xf>
    <xf numFmtId="3" fontId="5" fillId="0" borderId="0" xfId="0" applyNumberFormat="1" applyFont="1" applyFill="1" applyAlignment="1" applyProtection="1">
      <alignment/>
      <protection hidden="1"/>
    </xf>
    <xf numFmtId="170" fontId="5" fillId="0" borderId="0" xfId="0" applyNumberFormat="1" applyFont="1" applyFill="1" applyAlignment="1" applyProtection="1">
      <alignment/>
      <protection hidden="1"/>
    </xf>
    <xf numFmtId="0" fontId="0" fillId="0" borderId="0" xfId="0" applyAlignment="1">
      <alignment horizontal="left"/>
    </xf>
    <xf numFmtId="3" fontId="5" fillId="0" borderId="10" xfId="0" applyNumberFormat="1" applyFont="1" applyFill="1" applyBorder="1" applyAlignment="1" applyProtection="1">
      <alignment/>
      <protection hidden="1"/>
    </xf>
    <xf numFmtId="170" fontId="5" fillId="0" borderId="10" xfId="0" applyNumberFormat="1" applyFont="1" applyFill="1" applyBorder="1" applyAlignment="1" applyProtection="1">
      <alignment/>
      <protection hidden="1"/>
    </xf>
    <xf numFmtId="0" fontId="0" fillId="0" borderId="11" xfId="0" applyBorder="1" applyAlignment="1">
      <alignment horizontal="left"/>
    </xf>
    <xf numFmtId="0" fontId="5" fillId="0" borderId="10" xfId="0" applyFont="1" applyFill="1" applyBorder="1" applyAlignment="1" applyProtection="1">
      <alignment/>
      <protection hidden="1"/>
    </xf>
    <xf numFmtId="49" fontId="4" fillId="0" borderId="10" xfId="0" applyNumberFormat="1" applyFont="1" applyFill="1" applyBorder="1" applyAlignment="1" applyProtection="1">
      <alignment/>
      <protection hidden="1"/>
    </xf>
    <xf numFmtId="2" fontId="4" fillId="0" borderId="12" xfId="0" applyNumberFormat="1" applyFont="1" applyFill="1" applyBorder="1" applyAlignment="1" applyProtection="1">
      <alignment horizontal="right"/>
      <protection hidden="1"/>
    </xf>
    <xf numFmtId="49" fontId="4" fillId="0" borderId="10" xfId="0" applyNumberFormat="1" applyFont="1" applyFill="1" applyBorder="1" applyAlignment="1" applyProtection="1">
      <alignment horizontal="right"/>
      <protection hidden="1"/>
    </xf>
    <xf numFmtId="49" fontId="5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49" fontId="4" fillId="0" borderId="0" xfId="0" applyNumberFormat="1" applyFont="1" applyFill="1" applyAlignment="1" applyProtection="1">
      <alignment horizontal="left"/>
      <protection hidden="1"/>
    </xf>
    <xf numFmtId="49" fontId="5" fillId="0" borderId="0" xfId="0" applyNumberFormat="1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5" fillId="0" borderId="0" xfId="0" applyNumberFormat="1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Fill="1" applyAlignment="1" applyProtection="1">
      <alignment/>
      <protection hidden="1"/>
    </xf>
    <xf numFmtId="49" fontId="5" fillId="0" borderId="0" xfId="0" applyNumberFormat="1" applyFont="1" applyFill="1" applyAlignment="1" applyProtection="1">
      <alignment/>
      <protection hidden="1"/>
    </xf>
    <xf numFmtId="49" fontId="5" fillId="0" borderId="10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F1"/>
    </sheetView>
  </sheetViews>
  <sheetFormatPr defaultColWidth="9.140625" defaultRowHeight="15" customHeight="1"/>
  <cols>
    <col min="1" max="1" width="16.7109375" style="3" customWidth="1"/>
    <col min="2" max="6" width="12.7109375" style="3" customWidth="1"/>
    <col min="7" max="16384" width="9.140625" style="3" customWidth="1"/>
  </cols>
  <sheetData>
    <row r="1" spans="1:6" s="2" customFormat="1" ht="15" customHeight="1">
      <c r="A1" s="13" t="s">
        <v>0</v>
      </c>
      <c r="B1" s="13"/>
      <c r="C1" s="13"/>
      <c r="D1" s="13"/>
      <c r="E1" s="13"/>
      <c r="F1" s="13"/>
    </row>
    <row r="2" spans="1:6" s="2" customFormat="1" ht="15" customHeight="1">
      <c r="A2" s="14" t="s">
        <v>1</v>
      </c>
      <c r="B2" s="15" t="str">
        <f>LEFT(C21,LEN(C21)-4)&amp;" "&amp;RIGHT(C21,4)</f>
        <v>November 2018</v>
      </c>
      <c r="C2" s="15" t="str">
        <f>LEFT(D21,LEN(D21)-4)&amp;" "&amp;RIGHT(D21,4)</f>
        <v>October 2019</v>
      </c>
      <c r="D2" s="15" t="str">
        <f>LEFT(E21,LEN(E21)-4)&amp;" "&amp;RIGHT(E21,4)</f>
        <v>November 2019</v>
      </c>
      <c r="E2" s="16" t="s">
        <v>2</v>
      </c>
      <c r="F2" s="16" t="s">
        <v>3</v>
      </c>
    </row>
    <row r="3" spans="1:6" s="9" customFormat="1" ht="15" customHeight="1">
      <c r="A3" s="17" t="s">
        <v>4</v>
      </c>
      <c r="B3" s="18"/>
      <c r="C3" s="18"/>
      <c r="D3" s="18"/>
      <c r="E3" s="18"/>
      <c r="F3" s="18"/>
    </row>
    <row r="4" spans="1:6" s="2" customFormat="1" ht="15" customHeight="1">
      <c r="A4" s="19" t="s">
        <v>5</v>
      </c>
      <c r="B4" s="4">
        <f aca="true" t="shared" si="0" ref="B4:D6">C22</f>
        <v>14554</v>
      </c>
      <c r="C4" s="4">
        <f t="shared" si="0"/>
        <v>15411</v>
      </c>
      <c r="D4" s="4">
        <f t="shared" si="0"/>
        <v>15702</v>
      </c>
      <c r="E4" s="5">
        <f>D4-C4</f>
        <v>291</v>
      </c>
      <c r="F4" s="6">
        <f>D4-B4</f>
        <v>1148</v>
      </c>
    </row>
    <row r="5" spans="1:6" s="2" customFormat="1" ht="15" customHeight="1">
      <c r="A5" s="19" t="s">
        <v>6</v>
      </c>
      <c r="B5" s="4">
        <f t="shared" si="0"/>
        <v>76570</v>
      </c>
      <c r="C5" s="4">
        <f t="shared" si="0"/>
        <v>67516</v>
      </c>
      <c r="D5" s="4">
        <f t="shared" si="0"/>
        <v>67263</v>
      </c>
      <c r="E5" s="6">
        <f>D5-C5</f>
        <v>-253</v>
      </c>
      <c r="F5" s="6">
        <f>D5-B5</f>
        <v>-9307</v>
      </c>
    </row>
    <row r="6" spans="1:6" s="2" customFormat="1" ht="15" customHeight="1">
      <c r="A6" s="19" t="s">
        <v>7</v>
      </c>
      <c r="B6" s="4">
        <f t="shared" si="0"/>
        <v>7880</v>
      </c>
      <c r="C6" s="4">
        <f t="shared" si="0"/>
        <v>6835</v>
      </c>
      <c r="D6" s="4">
        <f t="shared" si="0"/>
        <v>6694</v>
      </c>
      <c r="E6" s="5">
        <f>D6-C6</f>
        <v>-141</v>
      </c>
      <c r="F6" s="6">
        <f>D6-B6</f>
        <v>-1186</v>
      </c>
    </row>
    <row r="7" spans="1:6" s="1" customFormat="1" ht="15" customHeight="1">
      <c r="A7" s="20" t="s">
        <v>8</v>
      </c>
      <c r="B7" s="7">
        <f>SUM(B4:B6)</f>
        <v>99004</v>
      </c>
      <c r="C7" s="7">
        <f>SUM(C4:C6)</f>
        <v>89762</v>
      </c>
      <c r="D7" s="7">
        <f>SUM(D4:D6)</f>
        <v>89659</v>
      </c>
      <c r="E7" s="8">
        <f>D7-C7</f>
        <v>-103</v>
      </c>
      <c r="F7" s="8">
        <f>D7-B7</f>
        <v>-9345</v>
      </c>
    </row>
    <row r="8" spans="1:6" s="2" customFormat="1" ht="15" customHeight="1">
      <c r="A8" s="21"/>
      <c r="B8" s="22"/>
      <c r="C8" s="22"/>
      <c r="D8" s="22"/>
      <c r="E8" s="22"/>
      <c r="F8" s="22"/>
    </row>
    <row r="9" spans="1:6" s="2" customFormat="1" ht="15" customHeight="1">
      <c r="A9" s="23" t="s">
        <v>9</v>
      </c>
      <c r="B9" s="24"/>
      <c r="C9" s="24"/>
      <c r="D9" s="24"/>
      <c r="E9" s="24"/>
      <c r="F9" s="24"/>
    </row>
    <row r="10" spans="1:6" s="2" customFormat="1" ht="15" customHeight="1">
      <c r="A10" s="25" t="s">
        <v>5</v>
      </c>
      <c r="B10" s="4">
        <f aca="true" t="shared" si="1" ref="B10:D12">C25</f>
        <v>16234</v>
      </c>
      <c r="C10" s="4">
        <f t="shared" si="1"/>
        <v>17436</v>
      </c>
      <c r="D10" s="4">
        <f t="shared" si="1"/>
        <v>16279</v>
      </c>
      <c r="E10" s="6">
        <f>D10-C10</f>
        <v>-1157</v>
      </c>
      <c r="F10" s="6">
        <f>D10-B10</f>
        <v>45</v>
      </c>
    </row>
    <row r="11" spans="1:6" s="2" customFormat="1" ht="15" customHeight="1">
      <c r="A11" s="25" t="s">
        <v>6</v>
      </c>
      <c r="B11" s="4">
        <f t="shared" si="1"/>
        <v>44228</v>
      </c>
      <c r="C11" s="4">
        <f t="shared" si="1"/>
        <v>38989</v>
      </c>
      <c r="D11" s="4">
        <f t="shared" si="1"/>
        <v>38307</v>
      </c>
      <c r="E11" s="6">
        <f>D11-C11</f>
        <v>-682</v>
      </c>
      <c r="F11" s="6">
        <f>D11-B11</f>
        <v>-5921</v>
      </c>
    </row>
    <row r="12" spans="1:6" s="2" customFormat="1" ht="15" customHeight="1">
      <c r="A12" s="19" t="s">
        <v>7</v>
      </c>
      <c r="B12" s="4">
        <f t="shared" si="1"/>
        <v>16783</v>
      </c>
      <c r="C12" s="4">
        <f t="shared" si="1"/>
        <v>15354</v>
      </c>
      <c r="D12" s="4">
        <f t="shared" si="1"/>
        <v>14947</v>
      </c>
      <c r="E12" s="6">
        <f>D12-C12</f>
        <v>-407</v>
      </c>
      <c r="F12" s="6">
        <f>D12-B12</f>
        <v>-1836</v>
      </c>
    </row>
    <row r="13" spans="1:6" s="1" customFormat="1" ht="15" customHeight="1">
      <c r="A13" s="26" t="s">
        <v>8</v>
      </c>
      <c r="B13" s="7">
        <f>SUM(B10:B12)</f>
        <v>77245</v>
      </c>
      <c r="C13" s="7">
        <f>SUM(C10:C12)</f>
        <v>71779</v>
      </c>
      <c r="D13" s="7">
        <f>SUM(D10:D12)</f>
        <v>69533</v>
      </c>
      <c r="E13" s="8">
        <f>D13-C13</f>
        <v>-2246</v>
      </c>
      <c r="F13" s="8">
        <f>D13-B13</f>
        <v>-7712</v>
      </c>
    </row>
    <row r="14" spans="1:6" s="2" customFormat="1" ht="15" customHeight="1">
      <c r="A14" s="21"/>
      <c r="B14" s="22"/>
      <c r="C14" s="22"/>
      <c r="D14" s="22"/>
      <c r="E14" s="22"/>
      <c r="F14" s="22"/>
    </row>
    <row r="15" spans="1:6" s="2" customFormat="1" ht="15" customHeight="1">
      <c r="A15" s="23" t="s">
        <v>10</v>
      </c>
      <c r="B15" s="24"/>
      <c r="C15" s="24"/>
      <c r="D15" s="24"/>
      <c r="E15" s="24"/>
      <c r="F15" s="24"/>
    </row>
    <row r="16" spans="1:6" s="2" customFormat="1" ht="15" customHeight="1">
      <c r="A16" s="25" t="s">
        <v>5</v>
      </c>
      <c r="B16" s="4">
        <f aca="true" t="shared" si="2" ref="B16:D18">C28</f>
        <v>30788</v>
      </c>
      <c r="C16" s="4">
        <f t="shared" si="2"/>
        <v>32847</v>
      </c>
      <c r="D16" s="4">
        <f t="shared" si="2"/>
        <v>31981</v>
      </c>
      <c r="E16" s="6">
        <f>D16-C16</f>
        <v>-866</v>
      </c>
      <c r="F16" s="6">
        <f>D16-B16</f>
        <v>1193</v>
      </c>
    </row>
    <row r="17" spans="1:6" s="2" customFormat="1" ht="15" customHeight="1">
      <c r="A17" s="25" t="s">
        <v>6</v>
      </c>
      <c r="B17" s="4">
        <f t="shared" si="2"/>
        <v>120798</v>
      </c>
      <c r="C17" s="4">
        <f t="shared" si="2"/>
        <v>106505</v>
      </c>
      <c r="D17" s="4">
        <f t="shared" si="2"/>
        <v>105570</v>
      </c>
      <c r="E17" s="6">
        <f>D17-C17</f>
        <v>-935</v>
      </c>
      <c r="F17" s="6">
        <f>D17-B17</f>
        <v>-15228</v>
      </c>
    </row>
    <row r="18" spans="1:6" s="2" customFormat="1" ht="15" customHeight="1">
      <c r="A18" s="19" t="s">
        <v>7</v>
      </c>
      <c r="B18" s="4">
        <f t="shared" si="2"/>
        <v>24663</v>
      </c>
      <c r="C18" s="4">
        <f t="shared" si="2"/>
        <v>22189</v>
      </c>
      <c r="D18" s="4">
        <f t="shared" si="2"/>
        <v>21641</v>
      </c>
      <c r="E18" s="5">
        <f>D18-C18</f>
        <v>-548</v>
      </c>
      <c r="F18" s="6">
        <f>D18-B18</f>
        <v>-3022</v>
      </c>
    </row>
    <row r="19" spans="1:6" s="1" customFormat="1" ht="15" customHeight="1">
      <c r="A19" s="27" t="s">
        <v>8</v>
      </c>
      <c r="B19" s="10">
        <f>SUM(B16:B18)</f>
        <v>176249</v>
      </c>
      <c r="C19" s="10">
        <f>SUM(C16:C18)</f>
        <v>161541</v>
      </c>
      <c r="D19" s="10">
        <f>SUM(D16:D18)</f>
        <v>159192</v>
      </c>
      <c r="E19" s="11">
        <f>D19-C19</f>
        <v>-2349</v>
      </c>
      <c r="F19" s="11">
        <f>D19-B19</f>
        <v>-17057</v>
      </c>
    </row>
    <row r="20" ht="15" customHeight="1" hidden="1"/>
    <row r="21" spans="1:5" ht="15" customHeight="1" hidden="1">
      <c r="A21" s="12" t="s">
        <v>11</v>
      </c>
      <c r="B21" s="12" t="s">
        <v>12</v>
      </c>
      <c r="C21" s="12" t="s">
        <v>13</v>
      </c>
      <c r="D21" s="12" t="s">
        <v>14</v>
      </c>
      <c r="E21" s="12" t="s">
        <v>15</v>
      </c>
    </row>
    <row r="22" spans="1:5" ht="15" customHeight="1" hidden="1">
      <c r="A22" s="12" t="s">
        <v>4</v>
      </c>
      <c r="B22" s="12" t="s">
        <v>16</v>
      </c>
      <c r="C22" s="12">
        <v>14554</v>
      </c>
      <c r="D22" s="12">
        <v>15411</v>
      </c>
      <c r="E22" s="12">
        <v>15702</v>
      </c>
    </row>
    <row r="23" spans="1:5" ht="15" customHeight="1" hidden="1">
      <c r="A23" s="12" t="s">
        <v>4</v>
      </c>
      <c r="B23" s="12" t="s">
        <v>17</v>
      </c>
      <c r="C23" s="12">
        <v>76570</v>
      </c>
      <c r="D23" s="12">
        <v>67516</v>
      </c>
      <c r="E23" s="12">
        <v>67263</v>
      </c>
    </row>
    <row r="24" spans="1:5" ht="15" customHeight="1" hidden="1">
      <c r="A24" s="12" t="s">
        <v>4</v>
      </c>
      <c r="B24" s="12" t="s">
        <v>18</v>
      </c>
      <c r="C24" s="12">
        <v>7880</v>
      </c>
      <c r="D24" s="12">
        <v>6835</v>
      </c>
      <c r="E24" s="12">
        <v>6694</v>
      </c>
    </row>
    <row r="25" spans="1:5" ht="15" customHeight="1" hidden="1">
      <c r="A25" s="12" t="s">
        <v>9</v>
      </c>
      <c r="B25" s="12" t="s">
        <v>16</v>
      </c>
      <c r="C25" s="12">
        <v>16234</v>
      </c>
      <c r="D25" s="12">
        <v>17436</v>
      </c>
      <c r="E25" s="12">
        <v>16279</v>
      </c>
    </row>
    <row r="26" spans="1:5" ht="15" customHeight="1" hidden="1">
      <c r="A26" s="12" t="s">
        <v>9</v>
      </c>
      <c r="B26" s="12" t="s">
        <v>17</v>
      </c>
      <c r="C26" s="12">
        <v>44228</v>
      </c>
      <c r="D26" s="12">
        <v>38989</v>
      </c>
      <c r="E26" s="12">
        <v>38307</v>
      </c>
    </row>
    <row r="27" spans="1:5" ht="15" customHeight="1" hidden="1">
      <c r="A27" s="12" t="s">
        <v>9</v>
      </c>
      <c r="B27" s="12" t="s">
        <v>18</v>
      </c>
      <c r="C27" s="12">
        <v>16783</v>
      </c>
      <c r="D27" s="12">
        <v>15354</v>
      </c>
      <c r="E27" s="12">
        <v>14947</v>
      </c>
    </row>
    <row r="28" spans="1:5" ht="15" customHeight="1" hidden="1">
      <c r="A28" s="12" t="s">
        <v>10</v>
      </c>
      <c r="B28" s="12" t="s">
        <v>16</v>
      </c>
      <c r="C28" s="12">
        <v>30788</v>
      </c>
      <c r="D28" s="12">
        <v>32847</v>
      </c>
      <c r="E28" s="12">
        <v>31981</v>
      </c>
    </row>
    <row r="29" spans="1:5" ht="15" customHeight="1" hidden="1">
      <c r="A29" s="12" t="s">
        <v>10</v>
      </c>
      <c r="B29" s="12" t="s">
        <v>17</v>
      </c>
      <c r="C29" s="12">
        <v>120798</v>
      </c>
      <c r="D29" s="12">
        <v>106505</v>
      </c>
      <c r="E29" s="12">
        <v>105570</v>
      </c>
    </row>
    <row r="30" spans="1:5" ht="15" customHeight="1" hidden="1">
      <c r="A30" s="12" t="s">
        <v>10</v>
      </c>
      <c r="B30" s="12" t="s">
        <v>18</v>
      </c>
      <c r="C30" s="12">
        <v>24663</v>
      </c>
      <c r="D30" s="12">
        <v>22189</v>
      </c>
      <c r="E30" s="12">
        <v>21641</v>
      </c>
    </row>
  </sheetData>
  <sheetProtection password="A022" sheet="1"/>
  <mergeCells count="6">
    <mergeCell ref="A1:F1"/>
    <mergeCell ref="A9:F9"/>
    <mergeCell ref="A15:F15"/>
    <mergeCell ref="A14:F14"/>
    <mergeCell ref="A8:F8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Sheila Bulman</cp:lastModifiedBy>
  <cp:lastPrinted>2014-06-03T10:30:20Z</cp:lastPrinted>
  <dcterms:created xsi:type="dcterms:W3CDTF">2013-06-11T14:59:57Z</dcterms:created>
  <dcterms:modified xsi:type="dcterms:W3CDTF">2019-12-02T14:56:24Z</dcterms:modified>
  <cp:category/>
  <cp:version/>
  <cp:contentType/>
  <cp:contentStatus/>
</cp:coreProperties>
</file>