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21M01TBL6" sheetId="1" r:id="rId1"/>
  </sheets>
  <definedNames>
    <definedName name="_xlnm.Print_Area" localSheetId="0">'LR2021M01TBL6'!$A$1:$H$16</definedName>
    <definedName name="tbl6">'LR2021M01TBL6'!$A$17:$G$23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<sst xmlns="http://schemas.openxmlformats.org/spreadsheetml/2006/main" count="31" uniqueCount="19">
  <si>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</si>
  <si>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</si>
  <si>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</si>
  <si>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</si>
  <si>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</si>
  <si>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</si>
  <si>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</si>
  <si>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</si>
  <si>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</si>
  <si>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</si>
  <si>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</si>
  <si>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</si>
  <si>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</si>
  <si>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</si>
  <si>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January2020</t>
  </si>
  <si>
    <t>December2020</t>
  </si>
  <si>
    <t>January2021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</si>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</sst>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9" customWidth="1"/>
    <col min="2" max="8" width="9.7109375" style="9" customWidth="1"/>
    <col min="9" max="16384" width="9.140625" style="9" customWidth="1"/>
  </cols>
  <sheetData>
    <row r="1" spans="1:8" ht="1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10" t="s">
        <v>1</v>
      </c>
      <c r="B2" s="23" t="str">
        <f>LEFT(C17,LEN(C17)-4)&amp;" "&amp;RIGHT(C17,4)</f>
        <v>January 2020</v>
      </c>
      <c r="C2" s="23" t="str">
        <f>LEFT(D17,LEN(D17)-4)&amp;" "&amp;RIGHT(D17,4)</f>
        <v>December 2020</v>
      </c>
      <c r="D2" s="23" t="str">
        <f>LEFT(E17,LEN(E17)-4)&amp;" "&amp;RIGHT(E17,4)</f>
        <v>January 2021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5" customHeight="1">
      <c r="A3" s="7" t="s">
        <v>6</v>
      </c>
      <c r="B3" s="7"/>
      <c r="C3" s="7"/>
      <c r="D3" s="7"/>
      <c r="E3" s="7"/>
      <c r="F3" s="7"/>
      <c r="G3" s="7"/>
      <c r="H3" s="7"/>
    </row>
    <row r="4" spans="1:8" ht="15" customHeight="1">
      <c r="A4" s="9" t="s">
        <v>7</v>
      </c>
      <c r="B4" s="1">
        <f aca="true" t="shared" si="0" ref="B4:D5">C18</f>
        <v>64818</v>
      </c>
      <c r="C4" s="1">
        <f t="shared" si="0"/>
        <v>60683</v>
      </c>
      <c r="D4" s="1">
        <f t="shared" si="0"/>
        <v>59628</v>
      </c>
      <c r="E4" s="11">
        <f>D4-C4</f>
        <v>-1055</v>
      </c>
      <c r="F4" s="12">
        <f>D4-B4</f>
        <v>-5190</v>
      </c>
      <c r="G4" s="13">
        <f>F18</f>
        <v>8041</v>
      </c>
      <c r="H4" s="13">
        <f>G18</f>
        <v>51587</v>
      </c>
    </row>
    <row r="5" spans="1:8" ht="15" customHeight="1">
      <c r="A5" s="9" t="s">
        <v>8</v>
      </c>
      <c r="B5" s="1">
        <f t="shared" si="0"/>
        <v>39787</v>
      </c>
      <c r="C5" s="1">
        <f t="shared" si="0"/>
        <v>45469</v>
      </c>
      <c r="D5" s="1">
        <f t="shared" si="0"/>
        <v>46631</v>
      </c>
      <c r="E5" s="11">
        <f>D5-C5</f>
        <v>1162</v>
      </c>
      <c r="F5" s="12">
        <f>D5-B5</f>
        <v>6844</v>
      </c>
      <c r="G5" s="13">
        <f>F19</f>
        <v>3944</v>
      </c>
      <c r="H5" s="13">
        <f>G19</f>
        <v>42687</v>
      </c>
    </row>
    <row r="6" spans="1:8" ht="15" customHeight="1">
      <c r="A6" s="14" t="s">
        <v>9</v>
      </c>
      <c r="B6" s="2">
        <f>SUM(B4:B5)</f>
        <v>104605</v>
      </c>
      <c r="C6" s="2">
        <f>SUM(C4:C5)</f>
        <v>106152</v>
      </c>
      <c r="D6" s="2">
        <f>SUM(D4:D5)</f>
        <v>106259</v>
      </c>
      <c r="E6" s="15">
        <f>D6-C6</f>
        <v>107</v>
      </c>
      <c r="F6" s="16">
        <f>D6-B6</f>
        <v>1654</v>
      </c>
      <c r="G6" s="17">
        <f>SUM(G4:G5)</f>
        <v>11985</v>
      </c>
      <c r="H6" s="17">
        <f>SUM(H4:H5)</f>
        <v>94274</v>
      </c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15" customHeight="1">
      <c r="A8" s="6" t="s">
        <v>10</v>
      </c>
      <c r="B8" s="6"/>
      <c r="C8" s="6"/>
      <c r="D8" s="6"/>
      <c r="E8" s="6"/>
      <c r="F8" s="6"/>
      <c r="G8" s="6"/>
      <c r="H8" s="6"/>
    </row>
    <row r="9" spans="1:8" ht="15" customHeight="1">
      <c r="A9" s="9" t="s">
        <v>7</v>
      </c>
      <c r="B9" s="1">
        <f aca="true" t="shared" si="1" ref="B9:D10">C20</f>
        <v>51232</v>
      </c>
      <c r="C9" s="1">
        <f t="shared" si="1"/>
        <v>53367</v>
      </c>
      <c r="D9" s="1">
        <f t="shared" si="1"/>
        <v>51277</v>
      </c>
      <c r="E9" s="11">
        <f>D9-C9</f>
        <v>-2090</v>
      </c>
      <c r="F9" s="12">
        <f>D9-B9</f>
        <v>45</v>
      </c>
      <c r="G9" s="13">
        <f>F20</f>
        <v>6688</v>
      </c>
      <c r="H9" s="13">
        <f>G20</f>
        <v>44589</v>
      </c>
    </row>
    <row r="10" spans="1:8" ht="15" customHeight="1">
      <c r="A10" s="9" t="s">
        <v>8</v>
      </c>
      <c r="B10" s="1">
        <f t="shared" si="1"/>
        <v>27918</v>
      </c>
      <c r="C10" s="1">
        <f t="shared" si="1"/>
        <v>30341</v>
      </c>
      <c r="D10" s="1">
        <f t="shared" si="1"/>
        <v>31007</v>
      </c>
      <c r="E10" s="11">
        <f>D10-C10</f>
        <v>666</v>
      </c>
      <c r="F10" s="12">
        <f>D10-B10</f>
        <v>3089</v>
      </c>
      <c r="G10" s="13">
        <f>F21</f>
        <v>2346</v>
      </c>
      <c r="H10" s="13">
        <f>G21</f>
        <v>28661</v>
      </c>
    </row>
    <row r="11" spans="1:8" ht="15" customHeight="1">
      <c r="A11" s="14" t="s">
        <v>9</v>
      </c>
      <c r="B11" s="2">
        <f>SUM(B9:B10)</f>
        <v>79150</v>
      </c>
      <c r="C11" s="2">
        <f>SUM(C9:C10)</f>
        <v>83708</v>
      </c>
      <c r="D11" s="2">
        <f>SUM(D9:D10)</f>
        <v>82284</v>
      </c>
      <c r="E11" s="15">
        <f>D11-C11</f>
        <v>-1424</v>
      </c>
      <c r="F11" s="16">
        <f>D11-B11</f>
        <v>3134</v>
      </c>
      <c r="G11" s="17">
        <f>SUM(G9:G10)</f>
        <v>9034</v>
      </c>
      <c r="H11" s="17">
        <f>SUM(H9:H10)</f>
        <v>73250</v>
      </c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8" ht="15" customHeight="1">
      <c r="A13" s="6" t="s">
        <v>11</v>
      </c>
      <c r="B13" s="6"/>
      <c r="C13" s="6"/>
      <c r="D13" s="6"/>
      <c r="E13" s="6"/>
      <c r="F13" s="6"/>
      <c r="G13" s="6"/>
      <c r="H13" s="6"/>
    </row>
    <row r="14" spans="1:8" ht="15" customHeight="1">
      <c r="A14" s="9" t="s">
        <v>7</v>
      </c>
      <c r="B14" s="1">
        <f aca="true" t="shared" si="2" ref="B14:D15">C22</f>
        <v>116050</v>
      </c>
      <c r="C14" s="1">
        <f t="shared" si="2"/>
        <v>114050</v>
      </c>
      <c r="D14" s="1">
        <f t="shared" si="2"/>
        <v>110905</v>
      </c>
      <c r="E14" s="11">
        <f>D14-C14</f>
        <v>-3145</v>
      </c>
      <c r="F14" s="12">
        <f>D14-B14</f>
        <v>-5145</v>
      </c>
      <c r="G14" s="13">
        <f>F22</f>
        <v>14729</v>
      </c>
      <c r="H14" s="13">
        <f>G22</f>
        <v>96176</v>
      </c>
    </row>
    <row r="15" spans="1:8" ht="15" customHeight="1">
      <c r="A15" s="9" t="s">
        <v>8</v>
      </c>
      <c r="B15" s="1">
        <f t="shared" si="2"/>
        <v>67705</v>
      </c>
      <c r="C15" s="1">
        <f t="shared" si="2"/>
        <v>75810</v>
      </c>
      <c r="D15" s="1">
        <f t="shared" si="2"/>
        <v>77638</v>
      </c>
      <c r="E15" s="11">
        <f>D15-C15</f>
        <v>1828</v>
      </c>
      <c r="F15" s="12">
        <f>D15-B15</f>
        <v>9933</v>
      </c>
      <c r="G15" s="13">
        <f>F23</f>
        <v>6290</v>
      </c>
      <c r="H15" s="13">
        <f>G23</f>
        <v>71348</v>
      </c>
    </row>
    <row r="16" spans="1:8" ht="15" customHeight="1">
      <c r="A16" s="18" t="s">
        <v>9</v>
      </c>
      <c r="B16" s="3">
        <f>SUM(B14:B15)</f>
        <v>183755</v>
      </c>
      <c r="C16" s="3">
        <f>SUM(C14:C15)</f>
        <v>189860</v>
      </c>
      <c r="D16" s="3">
        <f>SUM(D14:D15)</f>
        <v>188543</v>
      </c>
      <c r="E16" s="19">
        <f>D16-C16</f>
        <v>-1317</v>
      </c>
      <c r="F16" s="20">
        <f>D16-B16</f>
        <v>4788</v>
      </c>
      <c r="G16" s="21">
        <f>SUM(G14:G15)</f>
        <v>21019</v>
      </c>
      <c r="H16" s="21">
        <f>SUM(H14:H15)</f>
        <v>167524</v>
      </c>
    </row>
    <row r="17" spans="1:7" ht="15" customHeight="1" hidden="1">
      <c r="A17" s="22" t="s">
        <v>12</v>
      </c>
      <c r="B17" s="22" t="s">
        <v>13</v>
      </c>
      <c r="C17" s="22" t="s">
        <v>14</v>
      </c>
      <c r="D17" s="22" t="s">
        <v>15</v>
      </c>
      <c r="E17" s="22" t="s">
        <v>16</v>
      </c>
      <c r="F17" s="22" t="s">
        <v>17</v>
      </c>
      <c r="G17" s="22" t="s">
        <v>18</v>
      </c>
    </row>
    <row r="18" spans="1:7" ht="15" customHeight="1" hidden="1">
      <c r="A18" s="22" t="s">
        <v>6</v>
      </c>
      <c r="B18" s="22">
        <v>2</v>
      </c>
      <c r="C18" s="22">
        <v>64818</v>
      </c>
      <c r="D18" s="22">
        <v>60683</v>
      </c>
      <c r="E18" s="22">
        <v>59628</v>
      </c>
      <c r="F18" s="22">
        <v>8041</v>
      </c>
      <c r="G18" s="22">
        <v>51587</v>
      </c>
    </row>
    <row r="19" spans="1:7" ht="15" customHeight="1" hidden="1">
      <c r="A19" s="22" t="s">
        <v>6</v>
      </c>
      <c r="B19" s="22">
        <v>365</v>
      </c>
      <c r="C19" s="22">
        <v>39787</v>
      </c>
      <c r="D19" s="22">
        <v>45469</v>
      </c>
      <c r="E19" s="22">
        <v>46631</v>
      </c>
      <c r="F19" s="22">
        <v>3944</v>
      </c>
      <c r="G19" s="22">
        <v>42687</v>
      </c>
    </row>
    <row r="20" spans="1:7" ht="15" customHeight="1" hidden="1">
      <c r="A20" s="22" t="s">
        <v>10</v>
      </c>
      <c r="B20" s="22">
        <v>2</v>
      </c>
      <c r="C20" s="22">
        <v>51232</v>
      </c>
      <c r="D20" s="22">
        <v>53367</v>
      </c>
      <c r="E20" s="22">
        <v>51277</v>
      </c>
      <c r="F20" s="22">
        <v>6688</v>
      </c>
      <c r="G20" s="22">
        <v>44589</v>
      </c>
    </row>
    <row r="21" spans="1:7" ht="15" customHeight="1" hidden="1">
      <c r="A21" s="22" t="s">
        <v>10</v>
      </c>
      <c r="B21" s="22">
        <v>365</v>
      </c>
      <c r="C21" s="22">
        <v>27918</v>
      </c>
      <c r="D21" s="22">
        <v>30341</v>
      </c>
      <c r="E21" s="22">
        <v>31007</v>
      </c>
      <c r="F21" s="22">
        <v>2346</v>
      </c>
      <c r="G21" s="22">
        <v>28661</v>
      </c>
    </row>
    <row r="22" spans="1:7" ht="15" customHeight="1" hidden="1">
      <c r="A22" s="22" t="s">
        <v>11</v>
      </c>
      <c r="B22" s="22">
        <v>2</v>
      </c>
      <c r="C22" s="22">
        <v>116050</v>
      </c>
      <c r="D22" s="22">
        <v>114050</v>
      </c>
      <c r="E22" s="22">
        <v>110905</v>
      </c>
      <c r="F22" s="22">
        <v>14729</v>
      </c>
      <c r="G22" s="22">
        <v>96176</v>
      </c>
    </row>
    <row r="23" spans="1:7" ht="15" customHeight="1" hidden="1">
      <c r="A23" s="22" t="s">
        <v>11</v>
      </c>
      <c r="B23" s="22">
        <v>365</v>
      </c>
      <c r="C23" s="22">
        <v>67705</v>
      </c>
      <c r="D23" s="22">
        <v>75810</v>
      </c>
      <c r="E23" s="22">
        <v>77638</v>
      </c>
      <c r="F23" s="22">
        <v>6290</v>
      </c>
      <c r="G23" s="22">
        <v>71348</v>
      </c>
    </row>
  </sheetData>
  <sheetProtection password="C70D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2014-06-03T13:43:31Z</cp:lastPrinted>
  <dcterms:created xsi:type="dcterms:W3CDTF">2001-05-31T09:22:34Z</dcterms:created>
  <dcterms:modified xsi:type="dcterms:W3CDTF">2021-02-01T12:50:49Z</dcterms:modified>
  <cp:category/>
  <cp:version/>
  <cp:contentType/>
  <cp:contentStatus/>
</cp:coreProperties>
</file>