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6470" windowHeight="10905" activeTab="0"/>
  </bookViews>
  <sheets>
    <sheet name="LR2021M01TBL1B" sheetId="1" r:id="rId1"/>
  </sheets>
  <definedNames>
    <definedName name="tbl1b">'LR2021M01TBL1B'!$A$20:$E$29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<sst xmlns="http://schemas.openxmlformats.org/spreadsheetml/2006/main" count="42" uniqueCount="19">
  <si>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>Table 1(b)    Persons under 25 years of age on the Live Register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</si>
  <si>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</si>
  <si>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</si>
  <si>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</si>
  <si>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</si>
  <si>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</si>
  <si>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</si>
  <si>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</si>
  <si>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</si>
  <si>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</si>
  <si>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</si>
  <si>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</si>
  <si>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</si>
  <si>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January2020</t>
  </si>
  <si>
    <t>December2020</t>
  </si>
  <si>
    <t>January2021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</si>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</sst>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??,???,??0;\-??,???,??0;0"/>
    <numFmt numFmtId="165" formatCode="\ \ \ \ @"/>
    <numFmt numFmtId="166" formatCode="\ \ #,##0"/>
    <numFmt numFmtId="167" formatCode="\+\ \ \ \ \ \ #,##0"/>
    <numFmt numFmtId="168" formatCode="&quot;+&quot;0;\-0"/>
    <numFmt numFmtId="169" formatCode="#,##0_ ;\-#,##0\ "/>
    <numFmt numFmtId="170" formatCode="&quot;+&quot;0,;\-0,"/>
    <numFmt numFmtId="171" formatCode="&quot;+&quot;#,#00;\-#,#00"/>
    <numFmt numFmtId="172" formatCode="&quot;+&quot;#,#00;\-#,##0"/>
    <numFmt numFmtId="173" formatCode="&quot;+&quot;#,#00;\-#,###"/>
    <numFmt numFmtId="174" formatCode="&quot;+&quot;#,###;\-#,###"/>
    <numFmt numFmtId="175" formatCode="\ \ \ \ \ #,##0"/>
    <numFmt numFmtId="176" formatCode="&quot;+&quot;#,##0;\-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 applyProtection="1">
      <alignment horizontal="right"/>
      <protection hidden="1"/>
    </xf>
    <xf numFmtId="49" fontId="2" fillId="0" borderId="11" xfId="0" applyNumberFormat="1" applyFont="1" applyFill="1" applyBorder="1" applyAlignment="1" applyProtection="1">
      <alignment horizontal="right"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3" fillId="0" borderId="11" xfId="0" applyNumberFormat="1" applyFont="1" applyFill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1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176" fontId="2" fillId="0" borderId="0" xfId="0" applyNumberFormat="1" applyFont="1" applyFill="1" applyAlignment="1" applyProtection="1">
      <alignment/>
      <protection hidden="1"/>
    </xf>
    <xf numFmtId="176" fontId="2" fillId="0" borderId="0" xfId="0" applyNumberFormat="1" applyFont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176" fontId="3" fillId="0" borderId="0" xfId="0" applyNumberFormat="1" applyFont="1" applyFill="1" applyAlignment="1" applyProtection="1">
      <alignment/>
      <protection hidden="1"/>
    </xf>
    <xf numFmtId="176" fontId="3" fillId="0" borderId="0" xfId="0" applyNumberFormat="1" applyFont="1" applyAlignment="1" applyProtection="1">
      <alignment/>
      <protection hidden="1"/>
    </xf>
    <xf numFmtId="3" fontId="3" fillId="0" borderId="11" xfId="0" applyNumberFormat="1" applyFont="1" applyFill="1" applyBorder="1" applyAlignment="1" applyProtection="1">
      <alignment/>
      <protection hidden="1"/>
    </xf>
    <xf numFmtId="176" fontId="3" fillId="0" borderId="11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26" customWidth="1"/>
    <col min="2" max="6" width="14.7109375" style="26" customWidth="1"/>
    <col min="7" max="16384" width="9.140625" style="26" customWidth="1"/>
  </cols>
  <sheetData>
    <row r="1" spans="1:6" s="14" customFormat="1" ht="15" customHeight="1">
      <c r="A1" s="13" t="s">
        <v>0</v>
      </c>
      <c r="B1" s="13"/>
      <c r="C1" s="13"/>
      <c r="D1" s="13"/>
      <c r="E1" s="13"/>
      <c r="F1" s="13"/>
    </row>
    <row r="2" spans="1:6" s="14" customFormat="1" ht="15" customHeight="1">
      <c r="A2" s="15" t="s">
        <v>1</v>
      </c>
      <c r="B2" s="1" t="str">
        <f>LEFT(C20,LEN(C20)-4)&amp;" "&amp;RIGHT(C20,4)</f>
        <v>January 2020</v>
      </c>
      <c r="C2" s="1" t="str">
        <f>LEFT(D20,LEN(D20)-4)&amp;" "&amp;RIGHT(D20,4)</f>
        <v>December 2020</v>
      </c>
      <c r="D2" s="1" t="str">
        <f>LEFT(E20,LEN(E20)-4)&amp;" "&amp;RIGHT(E20,4)</f>
        <v>January 2021</v>
      </c>
      <c r="E2" s="2" t="s">
        <v>2</v>
      </c>
      <c r="F2" s="2" t="s">
        <v>3</v>
      </c>
    </row>
    <row r="3" spans="1:6" s="16" customFormat="1" ht="15" customHeight="1">
      <c r="A3" s="3" t="s">
        <v>4</v>
      </c>
      <c r="B3" s="4"/>
      <c r="C3" s="4"/>
      <c r="D3" s="4"/>
      <c r="E3" s="4"/>
      <c r="F3" s="4"/>
    </row>
    <row r="4" spans="1:6" s="14" customFormat="1" ht="15" customHeight="1">
      <c r="A4" s="5" t="s">
        <v>5</v>
      </c>
      <c r="B4" s="17">
        <f aca="true" t="shared" si="0" ref="B4:D6">C21</f>
        <v>1412</v>
      </c>
      <c r="C4" s="17">
        <f t="shared" si="0"/>
        <v>1018</v>
      </c>
      <c r="D4" s="17">
        <f t="shared" si="0"/>
        <v>1043</v>
      </c>
      <c r="E4" s="18">
        <f>D4-C4</f>
        <v>25</v>
      </c>
      <c r="F4" s="19">
        <f>D4-B4</f>
        <v>-369</v>
      </c>
    </row>
    <row r="5" spans="1:6" s="14" customFormat="1" ht="15" customHeight="1">
      <c r="A5" s="5" t="s">
        <v>6</v>
      </c>
      <c r="B5" s="17">
        <f t="shared" si="0"/>
        <v>10281</v>
      </c>
      <c r="C5" s="17">
        <f t="shared" si="0"/>
        <v>10874</v>
      </c>
      <c r="D5" s="17">
        <f t="shared" si="0"/>
        <v>10899</v>
      </c>
      <c r="E5" s="18">
        <f>D5-C5</f>
        <v>25</v>
      </c>
      <c r="F5" s="19">
        <f>D5-B5</f>
        <v>618</v>
      </c>
    </row>
    <row r="6" spans="1:6" s="14" customFormat="1" ht="15" customHeight="1">
      <c r="A6" s="5" t="s">
        <v>7</v>
      </c>
      <c r="B6" s="17">
        <f t="shared" si="0"/>
        <v>45</v>
      </c>
      <c r="C6" s="17">
        <f t="shared" si="0"/>
        <v>44</v>
      </c>
      <c r="D6" s="17">
        <f t="shared" si="0"/>
        <v>43</v>
      </c>
      <c r="E6" s="18">
        <f>D6-C6</f>
        <v>-1</v>
      </c>
      <c r="F6" s="19">
        <f>D6-B6</f>
        <v>-2</v>
      </c>
    </row>
    <row r="7" spans="1:6" s="16" customFormat="1" ht="15" customHeight="1">
      <c r="A7" s="6" t="s">
        <v>8</v>
      </c>
      <c r="B7" s="20">
        <f>SUM(B4:B6)</f>
        <v>11738</v>
      </c>
      <c r="C7" s="20">
        <f>SUM(C4:C6)</f>
        <v>11936</v>
      </c>
      <c r="D7" s="21">
        <f>SUM(D4:D6)</f>
        <v>11985</v>
      </c>
      <c r="E7" s="22">
        <f>D7-C7</f>
        <v>49</v>
      </c>
      <c r="F7" s="23">
        <f>D7-B7</f>
        <v>247</v>
      </c>
    </row>
    <row r="8" spans="1:6" s="14" customFormat="1" ht="15" customHeight="1">
      <c r="A8" s="7"/>
      <c r="B8" s="8"/>
      <c r="C8" s="8"/>
      <c r="D8" s="8"/>
      <c r="E8" s="8"/>
      <c r="F8" s="8"/>
    </row>
    <row r="9" spans="1:6" s="16" customFormat="1" ht="15" customHeight="1">
      <c r="A9" s="9" t="s">
        <v>9</v>
      </c>
      <c r="B9" s="10"/>
      <c r="C9" s="10"/>
      <c r="D9" s="10"/>
      <c r="E9" s="10"/>
      <c r="F9" s="10"/>
    </row>
    <row r="10" spans="1:6" s="14" customFormat="1" ht="15" customHeight="1">
      <c r="A10" s="5" t="s">
        <v>5</v>
      </c>
      <c r="B10" s="17">
        <f aca="true" t="shared" si="1" ref="B10:D12">C24</f>
        <v>1212</v>
      </c>
      <c r="C10" s="17">
        <f t="shared" si="1"/>
        <v>1316</v>
      </c>
      <c r="D10" s="17">
        <f t="shared" si="1"/>
        <v>1270</v>
      </c>
      <c r="E10" s="18">
        <f>D10-C10</f>
        <v>-46</v>
      </c>
      <c r="F10" s="18">
        <f>D10-B10</f>
        <v>58</v>
      </c>
    </row>
    <row r="11" spans="1:6" s="14" customFormat="1" ht="15" customHeight="1">
      <c r="A11" s="5" t="s">
        <v>6</v>
      </c>
      <c r="B11" s="17">
        <f t="shared" si="1"/>
        <v>6596</v>
      </c>
      <c r="C11" s="17">
        <f t="shared" si="1"/>
        <v>7716</v>
      </c>
      <c r="D11" s="17">
        <f t="shared" si="1"/>
        <v>7734</v>
      </c>
      <c r="E11" s="18">
        <f>D11-C11</f>
        <v>18</v>
      </c>
      <c r="F11" s="18">
        <f>D11-B11</f>
        <v>1138</v>
      </c>
    </row>
    <row r="12" spans="1:6" s="14" customFormat="1" ht="15" customHeight="1">
      <c r="A12" s="5" t="s">
        <v>7</v>
      </c>
      <c r="B12" s="17">
        <f t="shared" si="1"/>
        <v>45</v>
      </c>
      <c r="C12" s="17">
        <f t="shared" si="1"/>
        <v>33</v>
      </c>
      <c r="D12" s="17">
        <f t="shared" si="1"/>
        <v>30</v>
      </c>
      <c r="E12" s="18">
        <f>D12-C12</f>
        <v>-3</v>
      </c>
      <c r="F12" s="18">
        <f>D12-B12</f>
        <v>-15</v>
      </c>
    </row>
    <row r="13" spans="1:6" s="16" customFormat="1" ht="15" customHeight="1">
      <c r="A13" s="6" t="s">
        <v>8</v>
      </c>
      <c r="B13" s="20">
        <f>SUM(B10:B12)</f>
        <v>7853</v>
      </c>
      <c r="C13" s="20">
        <f>SUM(C10:C12)</f>
        <v>9065</v>
      </c>
      <c r="D13" s="20">
        <f>SUM(D10:D12)</f>
        <v>9034</v>
      </c>
      <c r="E13" s="22">
        <f>D13-C13</f>
        <v>-31</v>
      </c>
      <c r="F13" s="22">
        <f>D13-B13</f>
        <v>1181</v>
      </c>
    </row>
    <row r="14" spans="1:6" s="14" customFormat="1" ht="15" customHeight="1">
      <c r="A14" s="7"/>
      <c r="B14" s="8"/>
      <c r="C14" s="8"/>
      <c r="D14" s="8"/>
      <c r="E14" s="8"/>
      <c r="F14" s="8"/>
    </row>
    <row r="15" spans="1:6" s="16" customFormat="1" ht="15" customHeight="1">
      <c r="A15" s="9" t="s">
        <v>10</v>
      </c>
      <c r="B15" s="10"/>
      <c r="C15" s="10"/>
      <c r="D15" s="10"/>
      <c r="E15" s="10"/>
      <c r="F15" s="10"/>
    </row>
    <row r="16" spans="1:6" s="14" customFormat="1" ht="15" customHeight="1">
      <c r="A16" s="5" t="s">
        <v>5</v>
      </c>
      <c r="B16" s="17">
        <f aca="true" t="shared" si="2" ref="B16:D18">C27</f>
        <v>2624</v>
      </c>
      <c r="C16" s="17">
        <f t="shared" si="2"/>
        <v>2334</v>
      </c>
      <c r="D16" s="17">
        <f t="shared" si="2"/>
        <v>2313</v>
      </c>
      <c r="E16" s="18">
        <f>D16-C16</f>
        <v>-21</v>
      </c>
      <c r="F16" s="18">
        <f>D16-B16</f>
        <v>-311</v>
      </c>
    </row>
    <row r="17" spans="1:6" s="14" customFormat="1" ht="15" customHeight="1">
      <c r="A17" s="5" t="s">
        <v>6</v>
      </c>
      <c r="B17" s="17">
        <f t="shared" si="2"/>
        <v>16877</v>
      </c>
      <c r="C17" s="17">
        <f t="shared" si="2"/>
        <v>18590</v>
      </c>
      <c r="D17" s="17">
        <f t="shared" si="2"/>
        <v>18633</v>
      </c>
      <c r="E17" s="18">
        <f>D17-C17</f>
        <v>43</v>
      </c>
      <c r="F17" s="18">
        <f>D17-B17</f>
        <v>1756</v>
      </c>
    </row>
    <row r="18" spans="1:6" s="14" customFormat="1" ht="15" customHeight="1">
      <c r="A18" s="5" t="s">
        <v>7</v>
      </c>
      <c r="B18" s="17">
        <f t="shared" si="2"/>
        <v>90</v>
      </c>
      <c r="C18" s="17">
        <f t="shared" si="2"/>
        <v>77</v>
      </c>
      <c r="D18" s="17">
        <f t="shared" si="2"/>
        <v>73</v>
      </c>
      <c r="E18" s="18">
        <f>D18-C18</f>
        <v>-4</v>
      </c>
      <c r="F18" s="18">
        <f>D18-B18</f>
        <v>-17</v>
      </c>
    </row>
    <row r="19" spans="1:6" s="16" customFormat="1" ht="15" customHeight="1">
      <c r="A19" s="11" t="s">
        <v>8</v>
      </c>
      <c r="B19" s="24">
        <f>SUM(B16:B18)</f>
        <v>19591</v>
      </c>
      <c r="C19" s="24">
        <f>SUM(C16:C18)</f>
        <v>21001</v>
      </c>
      <c r="D19" s="24">
        <f>SUM(D16:D18)</f>
        <v>21019</v>
      </c>
      <c r="E19" s="25">
        <f>D19-C19</f>
        <v>18</v>
      </c>
      <c r="F19" s="25">
        <f>D19-B19</f>
        <v>1428</v>
      </c>
    </row>
    <row r="20" spans="1:5" ht="15" customHeight="1" hidden="1">
      <c r="A20" s="12" t="s">
        <v>11</v>
      </c>
      <c r="B20" s="12" t="s">
        <v>12</v>
      </c>
      <c r="C20" s="12" t="s">
        <v>13</v>
      </c>
      <c r="D20" s="12" t="s">
        <v>14</v>
      </c>
      <c r="E20" s="12" t="s">
        <v>15</v>
      </c>
    </row>
    <row r="21" spans="1:5" ht="15" customHeight="1" hidden="1">
      <c r="A21" s="12" t="s">
        <v>4</v>
      </c>
      <c r="B21" s="12" t="s">
        <v>16</v>
      </c>
      <c r="C21" s="12">
        <v>1412</v>
      </c>
      <c r="D21" s="12">
        <v>1018</v>
      </c>
      <c r="E21" s="12">
        <v>1043</v>
      </c>
    </row>
    <row r="22" spans="1:5" ht="15" customHeight="1" hidden="1">
      <c r="A22" s="12" t="s">
        <v>4</v>
      </c>
      <c r="B22" s="12" t="s">
        <v>17</v>
      </c>
      <c r="C22" s="12">
        <v>10281</v>
      </c>
      <c r="D22" s="12">
        <v>10874</v>
      </c>
      <c r="E22" s="12">
        <v>10899</v>
      </c>
    </row>
    <row r="23" spans="1:5" ht="15" customHeight="1" hidden="1">
      <c r="A23" s="12" t="s">
        <v>4</v>
      </c>
      <c r="B23" s="12" t="s">
        <v>18</v>
      </c>
      <c r="C23" s="12">
        <v>45</v>
      </c>
      <c r="D23" s="12">
        <v>44</v>
      </c>
      <c r="E23" s="12">
        <v>43</v>
      </c>
    </row>
    <row r="24" spans="1:5" ht="15" customHeight="1" hidden="1">
      <c r="A24" s="12" t="s">
        <v>9</v>
      </c>
      <c r="B24" s="12" t="s">
        <v>16</v>
      </c>
      <c r="C24" s="12">
        <v>1212</v>
      </c>
      <c r="D24" s="12">
        <v>1316</v>
      </c>
      <c r="E24" s="12">
        <v>1270</v>
      </c>
    </row>
    <row r="25" spans="1:5" ht="15" customHeight="1" hidden="1">
      <c r="A25" s="12" t="s">
        <v>9</v>
      </c>
      <c r="B25" s="12" t="s">
        <v>17</v>
      </c>
      <c r="C25" s="12">
        <v>6596</v>
      </c>
      <c r="D25" s="12">
        <v>7716</v>
      </c>
      <c r="E25" s="12">
        <v>7734</v>
      </c>
    </row>
    <row r="26" spans="1:5" ht="15" customHeight="1" hidden="1">
      <c r="A26" s="12" t="s">
        <v>9</v>
      </c>
      <c r="B26" s="12" t="s">
        <v>18</v>
      </c>
      <c r="C26" s="12">
        <v>45</v>
      </c>
      <c r="D26" s="12">
        <v>33</v>
      </c>
      <c r="E26" s="12">
        <v>30</v>
      </c>
    </row>
    <row r="27" spans="1:5" ht="15" customHeight="1" hidden="1">
      <c r="A27" s="12" t="s">
        <v>10</v>
      </c>
      <c r="B27" s="12" t="s">
        <v>16</v>
      </c>
      <c r="C27" s="12">
        <v>2624</v>
      </c>
      <c r="D27" s="12">
        <v>2334</v>
      </c>
      <c r="E27" s="12">
        <v>2313</v>
      </c>
    </row>
    <row r="28" spans="1:5" ht="15" customHeight="1" hidden="1">
      <c r="A28" s="12" t="s">
        <v>10</v>
      </c>
      <c r="B28" s="12" t="s">
        <v>17</v>
      </c>
      <c r="C28" s="12">
        <v>16877</v>
      </c>
      <c r="D28" s="12">
        <v>18590</v>
      </c>
      <c r="E28" s="12">
        <v>18633</v>
      </c>
    </row>
    <row r="29" spans="1:5" ht="15" customHeight="1" hidden="1">
      <c r="A29" s="12" t="s">
        <v>10</v>
      </c>
      <c r="B29" s="12" t="s">
        <v>18</v>
      </c>
      <c r="C29" s="12">
        <v>90</v>
      </c>
      <c r="D29" s="12">
        <v>77</v>
      </c>
      <c r="E29" s="12">
        <v>73</v>
      </c>
    </row>
  </sheetData>
  <sheetProtection password="C70D" sheet="1"/>
  <mergeCells count="6">
    <mergeCell ref="A1:F1"/>
    <mergeCell ref="A3:F3"/>
    <mergeCell ref="A9:F9"/>
    <mergeCell ref="A15:F15"/>
    <mergeCell ref="A8:F8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2015-02-02T10:27:52Z</cp:lastPrinted>
  <dcterms:created xsi:type="dcterms:W3CDTF">2013-06-11T14:59:53Z</dcterms:created>
  <dcterms:modified xsi:type="dcterms:W3CDTF">2021-02-01T15:53:54Z</dcterms:modified>
  <cp:category/>
  <cp:version/>
  <cp:contentType/>
  <cp:contentStatus/>
</cp:coreProperties>
</file>