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15" yWindow="1635" windowWidth="15180" windowHeight="12840" activeTab="0"/>
  </bookViews>
  <sheets>
    <sheet name="LR2020M08TBL4" sheetId="1" r:id="rId1"/>
  </sheets>
  <definedNames>
    <definedName name="_xlnm.Print_Area" localSheetId="0">'LR2020M08TBL4'!$A$1:$H$50</definedName>
    <definedName name="tbl4">'LR2020M08TBL4'!$A$52:$G$88</definedName>
  </definedNames>
  <calcPr fullCalcOnLoad="1"/>
</workbook>
</file>

<file path=xl/sharedStrings.xml><?xml version="1.0" encoding="utf-8"?>
<sst xmlns="http://schemas.openxmlformats.org/spreadsheetml/2006/main" count="124" uniqueCount="43">
  <si>
    <t>Table 4   Persons on the Live Register classified by region</t>
  </si>
  <si>
    <t>Monthly
 change</t>
  </si>
  <si>
    <t>Annual
 change</t>
  </si>
  <si>
    <t>Under 25
 years</t>
  </si>
  <si>
    <t>25 years
 &amp; over</t>
  </si>
  <si>
    <t>Males</t>
  </si>
  <si>
    <t xml:space="preserve">      Northern and Western</t>
  </si>
  <si>
    <t xml:space="preserve">      Border</t>
  </si>
  <si>
    <t xml:space="preserve">      West</t>
  </si>
  <si>
    <t xml:space="preserve">      Southern </t>
  </si>
  <si>
    <t xml:space="preserve">      Mid-West</t>
  </si>
  <si>
    <t xml:space="preserve">      South-East</t>
  </si>
  <si>
    <t xml:space="preserve">      South-West</t>
  </si>
  <si>
    <t xml:space="preserve">     Eastern and Midland</t>
  </si>
  <si>
    <t xml:space="preserve">      Dublin</t>
  </si>
  <si>
    <t xml:space="preserve">      Mid-East</t>
  </si>
  <si>
    <t xml:space="preserve">      Midland</t>
  </si>
  <si>
    <t xml:space="preserve">      Total</t>
  </si>
  <si>
    <t>Females</t>
  </si>
  <si>
    <t>All Persons</t>
  </si>
  <si>
    <t>SEX</t>
  </si>
  <si>
    <t>lwocode</t>
  </si>
  <si>
    <t>August2019</t>
  </si>
  <si>
    <t>July2020</t>
  </si>
  <si>
    <t>August2020</t>
  </si>
  <si>
    <t>Over25</t>
  </si>
  <si>
    <t>Under25</t>
  </si>
  <si>
    <t>Male</t>
  </si>
  <si>
    <t>Northern and Western</t>
  </si>
  <si>
    <t>Border</t>
  </si>
  <si>
    <t>West</t>
  </si>
  <si>
    <t>Southern</t>
  </si>
  <si>
    <t>Mid-West</t>
  </si>
  <si>
    <t>South-East</t>
  </si>
  <si>
    <t>South-West</t>
  </si>
  <si>
    <t>Eastern and Midland</t>
  </si>
  <si>
    <t>Dublin</t>
  </si>
  <si>
    <t>Mid-East</t>
  </si>
  <si>
    <t>Midland</t>
  </si>
  <si>
    <t>All Regions</t>
  </si>
  <si>
    <t>Female</t>
  </si>
  <si>
    <r>
      <rPr>
        <vertAlign val="superscript"/>
        <sz val="8"/>
        <color indexed="8"/>
        <rFont val="Arial"/>
        <family val="2"/>
      </rPr>
      <t xml:space="preserve">2 </t>
    </r>
    <r>
      <rPr>
        <sz val="8"/>
        <color indexed="8"/>
        <rFont val="Arial"/>
        <family val="2"/>
      </rPr>
      <t>From January 2018, registrations which have yet not being assigned to a DEASP local office of registration are included in the Live Register Totals. These registrations are not included in individual NUTS3/ NUTS2 totals in this table</t>
    </r>
  </si>
  <si>
    <r>
      <t xml:space="preserve">      Total</t>
    </r>
    <r>
      <rPr>
        <b/>
        <vertAlign val="superscript"/>
        <sz val="8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</si>
</sst>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&quot;IR£&quot;* #,##0_-;\-&quot;IR£&quot;* #,##0_-;_-&quot;IR£&quot;* &quot;-&quot;_-;_-@_-"/>
    <numFmt numFmtId="165" formatCode="_-&quot;IR£&quot;* #,##0.00_-;\-&quot;IR£&quot;* #,##0.00_-;_-&quot;IR£&quot;* &quot;-&quot;??_-;_-@_-"/>
    <numFmt numFmtId="166" formatCode="&quot;+&quot;#,#00;\-#,#00"/>
    <numFmt numFmtId="167" formatCode="&quot;+&quot;#,##0;\-#,##0"/>
  </numFmts>
  <fonts count="4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3" fontId="2" fillId="0" borderId="0" xfId="0" applyNumberFormat="1" applyFont="1" applyFill="1" applyAlignment="1" applyProtection="1">
      <alignment/>
      <protection hidden="1"/>
    </xf>
    <xf numFmtId="166" fontId="2" fillId="0" borderId="0" xfId="0" applyNumberFormat="1" applyFont="1" applyFill="1" applyAlignment="1" applyProtection="1">
      <alignment/>
      <protection hidden="1"/>
    </xf>
    <xf numFmtId="3" fontId="1" fillId="0" borderId="0" xfId="0" applyNumberFormat="1" applyFont="1" applyFill="1" applyAlignment="1" applyProtection="1">
      <alignment/>
      <protection hidden="1"/>
    </xf>
    <xf numFmtId="167" fontId="1" fillId="0" borderId="0" xfId="0" applyNumberFormat="1" applyFont="1" applyFill="1" applyAlignment="1" applyProtection="1">
      <alignment/>
      <protection hidden="1"/>
    </xf>
    <xf numFmtId="166" fontId="1" fillId="0" borderId="0" xfId="0" applyNumberFormat="1" applyFont="1" applyFill="1" applyAlignment="1" applyProtection="1">
      <alignment/>
      <protection hidden="1"/>
    </xf>
    <xf numFmtId="3" fontId="1" fillId="0" borderId="0" xfId="55" applyNumberFormat="1" applyFont="1" applyFill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166" fontId="2" fillId="0" borderId="10" xfId="0" applyNumberFormat="1" applyFont="1" applyFill="1" applyBorder="1" applyAlignment="1" applyProtection="1">
      <alignment/>
      <protection hidden="1"/>
    </xf>
    <xf numFmtId="166" fontId="41" fillId="0" borderId="0" xfId="0" applyNumberFormat="1" applyFont="1" applyAlignment="1" applyProtection="1">
      <alignment/>
      <protection hidden="1"/>
    </xf>
    <xf numFmtId="3" fontId="41" fillId="0" borderId="0" xfId="0" applyNumberFormat="1" applyFont="1" applyAlignment="1" applyProtection="1">
      <alignment/>
      <protection hidden="1"/>
    </xf>
    <xf numFmtId="3" fontId="42" fillId="0" borderId="0" xfId="0" applyNumberFormat="1" applyFont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1" fillId="0" borderId="11" xfId="0" applyFont="1" applyFill="1" applyBorder="1" applyAlignment="1" applyProtection="1">
      <alignment horizontal="left" wrapText="1"/>
      <protection hidden="1"/>
    </xf>
    <xf numFmtId="49" fontId="1" fillId="0" borderId="11" xfId="0" applyNumberFormat="1" applyFont="1" applyFill="1" applyBorder="1" applyAlignment="1" applyProtection="1">
      <alignment horizontal="right" wrapText="1"/>
      <protection hidden="1"/>
    </xf>
    <xf numFmtId="0" fontId="2" fillId="0" borderId="0" xfId="0" applyFont="1" applyFill="1" applyBorder="1" applyAlignment="1" applyProtection="1">
      <alignment/>
      <protection hidden="1"/>
    </xf>
    <xf numFmtId="49" fontId="1" fillId="0" borderId="0" xfId="0" applyNumberFormat="1" applyFont="1" applyFill="1" applyAlignment="1" applyProtection="1">
      <alignment/>
      <protection hidden="1"/>
    </xf>
    <xf numFmtId="49" fontId="2" fillId="0" borderId="0" xfId="0" applyNumberFormat="1" applyFont="1" applyFill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49" fontId="2" fillId="0" borderId="10" xfId="0" applyNumberFormat="1" applyFont="1" applyFill="1" applyBorder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49" fontId="1" fillId="0" borderId="0" xfId="0" applyNumberFormat="1" applyFont="1" applyFill="1" applyAlignment="1" applyProtection="1">
      <alignment/>
      <protection hidden="1"/>
    </xf>
    <xf numFmtId="0" fontId="43" fillId="0" borderId="0" xfId="0" applyFont="1" applyAlignment="1" applyProtection="1">
      <alignment horizontal="left" wrapText="1"/>
      <protection hidden="1"/>
    </xf>
    <xf numFmtId="0" fontId="2" fillId="0" borderId="0" xfId="0" applyFont="1" applyFill="1" applyAlignment="1" applyProtection="1">
      <alignment/>
      <protection hidden="1"/>
    </xf>
    <xf numFmtId="3" fontId="2" fillId="0" borderId="12" xfId="0" applyNumberFormat="1" applyFont="1" applyFill="1" applyBorder="1" applyAlignment="1" applyProtection="1">
      <alignment horizontal="left"/>
      <protection hidden="1"/>
    </xf>
    <xf numFmtId="0" fontId="1" fillId="0" borderId="12" xfId="0" applyFont="1" applyBorder="1" applyAlignment="1" applyProtection="1">
      <alignment horizontal="left"/>
      <protection hidden="1"/>
    </xf>
    <xf numFmtId="3" fontId="2" fillId="0" borderId="0" xfId="0" applyNumberFormat="1" applyFont="1" applyFill="1" applyAlignment="1" applyProtection="1">
      <alignment horizontal="left"/>
      <protection hidden="1"/>
    </xf>
    <xf numFmtId="0" fontId="1" fillId="0" borderId="0" xfId="0" applyFont="1" applyAlignment="1" applyProtection="1">
      <alignment horizontal="left"/>
      <protection hidden="1"/>
    </xf>
    <xf numFmtId="3" fontId="1" fillId="0" borderId="0" xfId="0" applyNumberFormat="1" applyFont="1" applyFill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49" fontId="2" fillId="0" borderId="0" xfId="0" applyNumberFormat="1" applyFont="1" applyFill="1" applyAlignment="1" applyProtection="1">
      <alignment/>
      <protection hidden="1"/>
    </xf>
    <xf numFmtId="0" fontId="1" fillId="0" borderId="12" xfId="0" applyFont="1" applyFill="1" applyBorder="1" applyAlignment="1" applyProtection="1">
      <alignment horizontal="left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ble 6 (i)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tabSelected="1" zoomScalePageLayoutView="0" workbookViewId="0" topLeftCell="A1">
      <selection activeCell="A1" sqref="A1:H1"/>
    </sheetView>
  </sheetViews>
  <sheetFormatPr defaultColWidth="9.140625" defaultRowHeight="15" customHeight="1"/>
  <cols>
    <col min="1" max="1" width="25.7109375" style="7" customWidth="1"/>
    <col min="2" max="8" width="13.7109375" style="7" customWidth="1"/>
    <col min="9" max="16384" width="9.140625" style="7" customWidth="1"/>
  </cols>
  <sheetData>
    <row r="1" spans="1:8" ht="15" customHeight="1">
      <c r="A1" s="23" t="s">
        <v>0</v>
      </c>
      <c r="B1" s="23"/>
      <c r="C1" s="23"/>
      <c r="D1" s="23"/>
      <c r="E1" s="23"/>
      <c r="F1" s="23"/>
      <c r="G1" s="23"/>
      <c r="H1" s="23"/>
    </row>
    <row r="2" spans="1:8" ht="30" customHeight="1">
      <c r="A2" s="13" t="str">
        <f>"NUTS2 and NUTS3 Regions"&amp;CHAR(185)</f>
        <v>NUTS2 and NUTS3 Regions¹</v>
      </c>
      <c r="B2" s="14" t="str">
        <f>LEFT(C52,LEN(C52)-4)&amp;" "&amp;RIGHT(C52,4)</f>
        <v>August 2019</v>
      </c>
      <c r="C2" s="14" t="str">
        <f>LEFT(D52,LEN(D52)-4)&amp;" "&amp;RIGHT(D52,4)</f>
        <v>July 2020</v>
      </c>
      <c r="D2" s="14" t="str">
        <f>LEFT(E52,LEN(E52)-4)&amp;" "&amp;RIGHT(E52,4)</f>
        <v>August 2020</v>
      </c>
      <c r="E2" s="14" t="s">
        <v>1</v>
      </c>
      <c r="F2" s="14" t="s">
        <v>2</v>
      </c>
      <c r="G2" s="14" t="s">
        <v>3</v>
      </c>
      <c r="H2" s="14" t="s">
        <v>4</v>
      </c>
    </row>
    <row r="3" spans="1:8" ht="15" customHeight="1">
      <c r="A3" s="24" t="s">
        <v>5</v>
      </c>
      <c r="B3" s="25"/>
      <c r="C3" s="25"/>
      <c r="D3" s="25"/>
      <c r="E3" s="25"/>
      <c r="F3" s="25"/>
      <c r="G3" s="25"/>
      <c r="H3" s="25"/>
    </row>
    <row r="4" spans="1:8" s="12" customFormat="1" ht="15" customHeight="1">
      <c r="A4" s="15" t="s">
        <v>6</v>
      </c>
      <c r="B4" s="1">
        <f aca="true" t="shared" si="0" ref="B4:D6">C53</f>
        <v>21391</v>
      </c>
      <c r="C4" s="1">
        <f t="shared" si="0"/>
        <v>22348</v>
      </c>
      <c r="D4" s="1">
        <f t="shared" si="0"/>
        <v>22060</v>
      </c>
      <c r="E4" s="2">
        <f>D4-C4</f>
        <v>-288</v>
      </c>
      <c r="F4" s="1">
        <f>D4-B4</f>
        <v>669</v>
      </c>
      <c r="G4" s="1">
        <f>G53</f>
        <v>2752</v>
      </c>
      <c r="H4" s="1">
        <f>F53</f>
        <v>19308</v>
      </c>
    </row>
    <row r="5" spans="1:8" ht="15" customHeight="1">
      <c r="A5" s="16" t="s">
        <v>7</v>
      </c>
      <c r="B5" s="3">
        <f t="shared" si="0"/>
        <v>11173</v>
      </c>
      <c r="C5" s="3">
        <f t="shared" si="0"/>
        <v>11762</v>
      </c>
      <c r="D5" s="3">
        <f t="shared" si="0"/>
        <v>11597</v>
      </c>
      <c r="E5" s="4">
        <f>D5-C5</f>
        <v>-165</v>
      </c>
      <c r="F5" s="5">
        <f>D5-B5</f>
        <v>424</v>
      </c>
      <c r="G5" s="6">
        <f>G54</f>
        <v>1491</v>
      </c>
      <c r="H5" s="6">
        <f>F54</f>
        <v>10106</v>
      </c>
    </row>
    <row r="6" spans="1:8" ht="15" customHeight="1">
      <c r="A6" s="16" t="s">
        <v>8</v>
      </c>
      <c r="B6" s="3">
        <f t="shared" si="0"/>
        <v>10218</v>
      </c>
      <c r="C6" s="3">
        <f t="shared" si="0"/>
        <v>10586</v>
      </c>
      <c r="D6" s="3">
        <f t="shared" si="0"/>
        <v>10463</v>
      </c>
      <c r="E6" s="5">
        <f>D6-C6</f>
        <v>-123</v>
      </c>
      <c r="F6" s="5">
        <f>D6-B6</f>
        <v>245</v>
      </c>
      <c r="G6" s="6">
        <f>G55</f>
        <v>1261</v>
      </c>
      <c r="H6" s="6">
        <f>F55</f>
        <v>9202</v>
      </c>
    </row>
    <row r="7" spans="1:8" ht="15" customHeight="1">
      <c r="A7" s="21"/>
      <c r="B7" s="21"/>
      <c r="C7" s="21"/>
      <c r="D7" s="21"/>
      <c r="E7" s="21"/>
      <c r="F7" s="21"/>
      <c r="G7" s="21"/>
      <c r="H7" s="21"/>
    </row>
    <row r="8" spans="1:8" s="12" customFormat="1" ht="15" customHeight="1">
      <c r="A8" s="17" t="s">
        <v>9</v>
      </c>
      <c r="B8" s="1">
        <f aca="true" t="shared" si="1" ref="B8:D11">C56</f>
        <v>36098</v>
      </c>
      <c r="C8" s="1">
        <f t="shared" si="1"/>
        <v>38458</v>
      </c>
      <c r="D8" s="1">
        <f t="shared" si="1"/>
        <v>38095</v>
      </c>
      <c r="E8" s="9">
        <f>D8-C8</f>
        <v>-363</v>
      </c>
      <c r="F8" s="9">
        <f>D8-B8</f>
        <v>1997</v>
      </c>
      <c r="G8" s="10">
        <f>G56</f>
        <v>5030</v>
      </c>
      <c r="H8" s="10">
        <f>F56</f>
        <v>33065</v>
      </c>
    </row>
    <row r="9" spans="1:8" ht="15" customHeight="1">
      <c r="A9" s="16" t="s">
        <v>10</v>
      </c>
      <c r="B9" s="3">
        <f t="shared" si="1"/>
        <v>11349</v>
      </c>
      <c r="C9" s="3">
        <f t="shared" si="1"/>
        <v>12279</v>
      </c>
      <c r="D9" s="3">
        <f t="shared" si="1"/>
        <v>12174</v>
      </c>
      <c r="E9" s="5">
        <f>D9-C9</f>
        <v>-105</v>
      </c>
      <c r="F9" s="5">
        <f>D9-B9</f>
        <v>825</v>
      </c>
      <c r="G9" s="6">
        <f>G57</f>
        <v>1676</v>
      </c>
      <c r="H9" s="11">
        <f>F57</f>
        <v>10498</v>
      </c>
    </row>
    <row r="10" spans="1:8" ht="15" customHeight="1">
      <c r="A10" s="16" t="s">
        <v>11</v>
      </c>
      <c r="B10" s="3">
        <f t="shared" si="1"/>
        <v>12565</v>
      </c>
      <c r="C10" s="3">
        <f t="shared" si="1"/>
        <v>12932</v>
      </c>
      <c r="D10" s="3">
        <f t="shared" si="1"/>
        <v>12853</v>
      </c>
      <c r="E10" s="5">
        <f>D10-C10</f>
        <v>-79</v>
      </c>
      <c r="F10" s="5">
        <f>D10-B10</f>
        <v>288</v>
      </c>
      <c r="G10" s="6">
        <f>G58</f>
        <v>1775</v>
      </c>
      <c r="H10" s="11">
        <f>F58</f>
        <v>11078</v>
      </c>
    </row>
    <row r="11" spans="1:8" ht="15" customHeight="1">
      <c r="A11" s="16" t="s">
        <v>12</v>
      </c>
      <c r="B11" s="3">
        <f t="shared" si="1"/>
        <v>12184</v>
      </c>
      <c r="C11" s="3">
        <f t="shared" si="1"/>
        <v>13247</v>
      </c>
      <c r="D11" s="3">
        <f t="shared" si="1"/>
        <v>13068</v>
      </c>
      <c r="E11" s="5">
        <f>D11-C11</f>
        <v>-179</v>
      </c>
      <c r="F11" s="5">
        <f>D11-B11</f>
        <v>884</v>
      </c>
      <c r="G11" s="6">
        <f>G59</f>
        <v>1579</v>
      </c>
      <c r="H11" s="11">
        <f>F59</f>
        <v>11489</v>
      </c>
    </row>
    <row r="12" spans="1:8" ht="15" customHeight="1">
      <c r="A12" s="21"/>
      <c r="B12" s="21"/>
      <c r="C12" s="21"/>
      <c r="D12" s="21"/>
      <c r="E12" s="21"/>
      <c r="F12" s="21"/>
      <c r="G12" s="21"/>
      <c r="H12" s="21"/>
    </row>
    <row r="13" spans="1:8" s="12" customFormat="1" ht="15" customHeight="1">
      <c r="A13" s="17" t="s">
        <v>13</v>
      </c>
      <c r="B13" s="1">
        <f aca="true" t="shared" si="2" ref="B13:D17">C60</f>
        <v>50246</v>
      </c>
      <c r="C13" s="1">
        <f t="shared" si="2"/>
        <v>52895</v>
      </c>
      <c r="D13" s="1">
        <f t="shared" si="2"/>
        <v>52861</v>
      </c>
      <c r="E13" s="9">
        <f>D13-C13</f>
        <v>-34</v>
      </c>
      <c r="F13" s="9">
        <f>D13-B13</f>
        <v>2615</v>
      </c>
      <c r="G13" s="10">
        <f>G60</f>
        <v>6750</v>
      </c>
      <c r="H13" s="10">
        <f>F60</f>
        <v>46111</v>
      </c>
    </row>
    <row r="14" spans="1:8" ht="15" customHeight="1">
      <c r="A14" s="16" t="s">
        <v>14</v>
      </c>
      <c r="B14" s="3">
        <f t="shared" si="2"/>
        <v>28044</v>
      </c>
      <c r="C14" s="3">
        <f t="shared" si="2"/>
        <v>29442</v>
      </c>
      <c r="D14" s="3">
        <f t="shared" si="2"/>
        <v>29414</v>
      </c>
      <c r="E14" s="5">
        <f>D14-C14</f>
        <v>-28</v>
      </c>
      <c r="F14" s="5">
        <f>D14-B14</f>
        <v>1370</v>
      </c>
      <c r="G14" s="6">
        <f>G61</f>
        <v>3487</v>
      </c>
      <c r="H14" s="11">
        <f>F61</f>
        <v>25927</v>
      </c>
    </row>
    <row r="15" spans="1:8" ht="15" customHeight="1">
      <c r="A15" s="16" t="s">
        <v>15</v>
      </c>
      <c r="B15" s="3">
        <f t="shared" si="2"/>
        <v>14027</v>
      </c>
      <c r="C15" s="3">
        <f t="shared" si="2"/>
        <v>14962</v>
      </c>
      <c r="D15" s="3">
        <f t="shared" si="2"/>
        <v>14923</v>
      </c>
      <c r="E15" s="5">
        <f>D15-C15</f>
        <v>-39</v>
      </c>
      <c r="F15" s="5">
        <f>D15-B15</f>
        <v>896</v>
      </c>
      <c r="G15" s="6">
        <f>G62</f>
        <v>2025</v>
      </c>
      <c r="H15" s="11">
        <f>F62</f>
        <v>12898</v>
      </c>
    </row>
    <row r="16" spans="1:8" ht="15" customHeight="1">
      <c r="A16" s="16" t="s">
        <v>16</v>
      </c>
      <c r="B16" s="3">
        <f t="shared" si="2"/>
        <v>8175</v>
      </c>
      <c r="C16" s="3">
        <f t="shared" si="2"/>
        <v>8491</v>
      </c>
      <c r="D16" s="3">
        <f t="shared" si="2"/>
        <v>8524</v>
      </c>
      <c r="E16" s="5">
        <f>D16-C16</f>
        <v>33</v>
      </c>
      <c r="F16" s="5">
        <f>D16-B16</f>
        <v>349</v>
      </c>
      <c r="G16" s="6">
        <f>G63</f>
        <v>1238</v>
      </c>
      <c r="H16" s="11">
        <f>F63</f>
        <v>7286</v>
      </c>
    </row>
    <row r="17" spans="1:8" s="12" customFormat="1" ht="15" customHeight="1">
      <c r="A17" s="17" t="s">
        <v>17</v>
      </c>
      <c r="B17" s="10">
        <f t="shared" si="2"/>
        <v>107849</v>
      </c>
      <c r="C17" s="10">
        <f t="shared" si="2"/>
        <v>132446</v>
      </c>
      <c r="D17" s="10">
        <f t="shared" si="2"/>
        <v>122503</v>
      </c>
      <c r="E17" s="2">
        <f>D17-C17</f>
        <v>-9943</v>
      </c>
      <c r="F17" s="2">
        <f>D17-B17</f>
        <v>14654</v>
      </c>
      <c r="G17" s="10">
        <f>G64</f>
        <v>17107</v>
      </c>
      <c r="H17" s="10">
        <f>F64</f>
        <v>105396</v>
      </c>
    </row>
    <row r="18" spans="1:8" ht="15" customHeight="1">
      <c r="A18" s="30"/>
      <c r="B18" s="29"/>
      <c r="C18" s="29"/>
      <c r="D18" s="29"/>
      <c r="E18" s="29"/>
      <c r="F18" s="29"/>
      <c r="G18" s="29"/>
      <c r="H18" s="29"/>
    </row>
    <row r="19" spans="1:8" ht="15" customHeight="1">
      <c r="A19" s="26" t="s">
        <v>18</v>
      </c>
      <c r="B19" s="27"/>
      <c r="C19" s="27"/>
      <c r="D19" s="27"/>
      <c r="E19" s="27"/>
      <c r="F19" s="27"/>
      <c r="G19" s="27"/>
      <c r="H19" s="27"/>
    </row>
    <row r="20" spans="1:8" s="12" customFormat="1" ht="15" customHeight="1">
      <c r="A20" s="15" t="s">
        <v>6</v>
      </c>
      <c r="B20" s="1">
        <f aca="true" t="shared" si="3" ref="B20:D22">C65</f>
        <v>19176</v>
      </c>
      <c r="C20" s="1">
        <f t="shared" si="3"/>
        <v>20352</v>
      </c>
      <c r="D20" s="1">
        <f t="shared" si="3"/>
        <v>19641</v>
      </c>
      <c r="E20" s="2">
        <f>D20-C20</f>
        <v>-711</v>
      </c>
      <c r="F20" s="1">
        <f>D20-B20</f>
        <v>465</v>
      </c>
      <c r="G20" s="1">
        <f>G65</f>
        <v>2471</v>
      </c>
      <c r="H20" s="1">
        <f>F65</f>
        <v>17170</v>
      </c>
    </row>
    <row r="21" spans="1:8" ht="15" customHeight="1">
      <c r="A21" s="16" t="s">
        <v>7</v>
      </c>
      <c r="B21" s="3">
        <f t="shared" si="3"/>
        <v>9815</v>
      </c>
      <c r="C21" s="3">
        <f t="shared" si="3"/>
        <v>10320</v>
      </c>
      <c r="D21" s="3">
        <f t="shared" si="3"/>
        <v>9950</v>
      </c>
      <c r="E21" s="4">
        <f>D21-C21</f>
        <v>-370</v>
      </c>
      <c r="F21" s="5">
        <f>D21-B21</f>
        <v>135</v>
      </c>
      <c r="G21" s="6">
        <f>G66</f>
        <v>1327</v>
      </c>
      <c r="H21" s="3">
        <f>F66</f>
        <v>8623</v>
      </c>
    </row>
    <row r="22" spans="1:8" ht="15" customHeight="1">
      <c r="A22" s="16" t="s">
        <v>8</v>
      </c>
      <c r="B22" s="3">
        <f t="shared" si="3"/>
        <v>9361</v>
      </c>
      <c r="C22" s="3">
        <f t="shared" si="3"/>
        <v>10032</v>
      </c>
      <c r="D22" s="3">
        <f t="shared" si="3"/>
        <v>9691</v>
      </c>
      <c r="E22" s="5">
        <f>D22-C22</f>
        <v>-341</v>
      </c>
      <c r="F22" s="5">
        <f>D22-B22</f>
        <v>330</v>
      </c>
      <c r="G22" s="6">
        <f>G67</f>
        <v>1144</v>
      </c>
      <c r="H22" s="3">
        <f>F67</f>
        <v>8547</v>
      </c>
    </row>
    <row r="23" spans="1:8" ht="15" customHeight="1">
      <c r="A23" s="21"/>
      <c r="B23" s="21"/>
      <c r="C23" s="21"/>
      <c r="D23" s="21"/>
      <c r="E23" s="21"/>
      <c r="F23" s="21"/>
      <c r="G23" s="21"/>
      <c r="H23" s="21"/>
    </row>
    <row r="24" spans="1:8" s="12" customFormat="1" ht="15" customHeight="1">
      <c r="A24" s="17" t="s">
        <v>9</v>
      </c>
      <c r="B24" s="1">
        <f aca="true" t="shared" si="4" ref="B24:D27">C68</f>
        <v>30594</v>
      </c>
      <c r="C24" s="1">
        <f t="shared" si="4"/>
        <v>33652</v>
      </c>
      <c r="D24" s="1">
        <f t="shared" si="4"/>
        <v>32106</v>
      </c>
      <c r="E24" s="9">
        <f>D24-C24</f>
        <v>-1546</v>
      </c>
      <c r="F24" s="9">
        <f>D24-B24</f>
        <v>1512</v>
      </c>
      <c r="G24" s="10">
        <f>G68</f>
        <v>4084</v>
      </c>
      <c r="H24" s="10">
        <f>F68</f>
        <v>28022</v>
      </c>
    </row>
    <row r="25" spans="1:8" ht="15" customHeight="1">
      <c r="A25" s="16" t="s">
        <v>10</v>
      </c>
      <c r="B25" s="3">
        <f t="shared" si="4"/>
        <v>9326</v>
      </c>
      <c r="C25" s="3">
        <f t="shared" si="4"/>
        <v>10165</v>
      </c>
      <c r="D25" s="3">
        <f t="shared" si="4"/>
        <v>9606</v>
      </c>
      <c r="E25" s="5">
        <f>D25-C25</f>
        <v>-559</v>
      </c>
      <c r="F25" s="5">
        <f>D25-B25</f>
        <v>280</v>
      </c>
      <c r="G25" s="6">
        <f>G69</f>
        <v>1357</v>
      </c>
      <c r="H25" s="11">
        <f>F69</f>
        <v>8249</v>
      </c>
    </row>
    <row r="26" spans="1:8" ht="15" customHeight="1">
      <c r="A26" s="16" t="s">
        <v>11</v>
      </c>
      <c r="B26" s="3">
        <f t="shared" si="4"/>
        <v>10425</v>
      </c>
      <c r="C26" s="3">
        <f t="shared" si="4"/>
        <v>11065</v>
      </c>
      <c r="D26" s="3">
        <f t="shared" si="4"/>
        <v>10694</v>
      </c>
      <c r="E26" s="5">
        <f>D26-C26</f>
        <v>-371</v>
      </c>
      <c r="F26" s="5">
        <f>D26-B26</f>
        <v>269</v>
      </c>
      <c r="G26" s="6">
        <f>G70</f>
        <v>1432</v>
      </c>
      <c r="H26" s="11">
        <f>F70</f>
        <v>9262</v>
      </c>
    </row>
    <row r="27" spans="1:8" ht="15" customHeight="1">
      <c r="A27" s="16" t="s">
        <v>12</v>
      </c>
      <c r="B27" s="3">
        <f t="shared" si="4"/>
        <v>10843</v>
      </c>
      <c r="C27" s="3">
        <f t="shared" si="4"/>
        <v>12422</v>
      </c>
      <c r="D27" s="3">
        <f t="shared" si="4"/>
        <v>11806</v>
      </c>
      <c r="E27" s="5">
        <f>D27-C27</f>
        <v>-616</v>
      </c>
      <c r="F27" s="5">
        <f>D27-B27</f>
        <v>963</v>
      </c>
      <c r="G27" s="6">
        <f>G71</f>
        <v>1295</v>
      </c>
      <c r="H27" s="11">
        <f>F71</f>
        <v>10511</v>
      </c>
    </row>
    <row r="28" spans="1:8" ht="15" customHeight="1">
      <c r="A28" s="21"/>
      <c r="B28" s="21"/>
      <c r="C28" s="21"/>
      <c r="D28" s="21"/>
      <c r="E28" s="21"/>
      <c r="F28" s="21"/>
      <c r="G28" s="21"/>
      <c r="H28" s="21"/>
    </row>
    <row r="29" spans="1:8" s="12" customFormat="1" ht="15" customHeight="1">
      <c r="A29" s="17" t="s">
        <v>13</v>
      </c>
      <c r="B29" s="1">
        <f aca="true" t="shared" si="5" ref="B29:D33">C72</f>
        <v>41354</v>
      </c>
      <c r="C29" s="1">
        <f t="shared" si="5"/>
        <v>43993</v>
      </c>
      <c r="D29" s="1">
        <f t="shared" si="5"/>
        <v>42849</v>
      </c>
      <c r="E29" s="9">
        <f>D29-C29</f>
        <v>-1144</v>
      </c>
      <c r="F29" s="9">
        <f>D29-B29</f>
        <v>1495</v>
      </c>
      <c r="G29" s="10">
        <f>G72</f>
        <v>5135</v>
      </c>
      <c r="H29" s="10">
        <f>F72</f>
        <v>37714</v>
      </c>
    </row>
    <row r="30" spans="1:8" ht="15" customHeight="1">
      <c r="A30" s="16" t="s">
        <v>14</v>
      </c>
      <c r="B30" s="3">
        <f t="shared" si="5"/>
        <v>21057</v>
      </c>
      <c r="C30" s="3">
        <f t="shared" si="5"/>
        <v>22475</v>
      </c>
      <c r="D30" s="3">
        <f t="shared" si="5"/>
        <v>22127</v>
      </c>
      <c r="E30" s="5">
        <f>D30-C30</f>
        <v>-348</v>
      </c>
      <c r="F30" s="5">
        <f>D30-B30</f>
        <v>1070</v>
      </c>
      <c r="G30" s="11">
        <f>G73</f>
        <v>2442</v>
      </c>
      <c r="H30" s="11">
        <f>F73</f>
        <v>19685</v>
      </c>
    </row>
    <row r="31" spans="1:8" ht="15" customHeight="1">
      <c r="A31" s="16" t="s">
        <v>15</v>
      </c>
      <c r="B31" s="3">
        <f t="shared" si="5"/>
        <v>12804</v>
      </c>
      <c r="C31" s="3">
        <f t="shared" si="5"/>
        <v>13964</v>
      </c>
      <c r="D31" s="3">
        <f t="shared" si="5"/>
        <v>13341</v>
      </c>
      <c r="E31" s="5">
        <f>D31-C31</f>
        <v>-623</v>
      </c>
      <c r="F31" s="5">
        <f>D31-B31</f>
        <v>537</v>
      </c>
      <c r="G31" s="11">
        <f>G74</f>
        <v>1604</v>
      </c>
      <c r="H31" s="11">
        <f>F74</f>
        <v>11737</v>
      </c>
    </row>
    <row r="32" spans="1:8" ht="15" customHeight="1">
      <c r="A32" s="16" t="s">
        <v>16</v>
      </c>
      <c r="B32" s="3">
        <f t="shared" si="5"/>
        <v>7493</v>
      </c>
      <c r="C32" s="3">
        <f t="shared" si="5"/>
        <v>7554</v>
      </c>
      <c r="D32" s="3">
        <f t="shared" si="5"/>
        <v>7381</v>
      </c>
      <c r="E32" s="5">
        <f>D32-C32</f>
        <v>-173</v>
      </c>
      <c r="F32" s="5">
        <f>D32-B32</f>
        <v>-112</v>
      </c>
      <c r="G32" s="11">
        <f>G75</f>
        <v>1089</v>
      </c>
      <c r="H32" s="11">
        <f>F75</f>
        <v>6292</v>
      </c>
    </row>
    <row r="33" spans="1:8" s="12" customFormat="1" ht="15" customHeight="1">
      <c r="A33" s="17" t="s">
        <v>17</v>
      </c>
      <c r="B33" s="10">
        <f t="shared" si="5"/>
        <v>91244</v>
      </c>
      <c r="C33" s="10">
        <f t="shared" si="5"/>
        <v>112116</v>
      </c>
      <c r="D33" s="10">
        <f t="shared" si="5"/>
        <v>103341</v>
      </c>
      <c r="E33" s="2">
        <f>D33-C33</f>
        <v>-8775</v>
      </c>
      <c r="F33" s="2">
        <f>D33-B33</f>
        <v>12097</v>
      </c>
      <c r="G33" s="10">
        <f>G76</f>
        <v>14257</v>
      </c>
      <c r="H33" s="10">
        <f>F76</f>
        <v>89084</v>
      </c>
    </row>
    <row r="34" spans="1:8" ht="15" customHeight="1">
      <c r="A34" s="28"/>
      <c r="B34" s="29"/>
      <c r="C34" s="29"/>
      <c r="D34" s="29"/>
      <c r="E34" s="29"/>
      <c r="F34" s="29"/>
      <c r="G34" s="29"/>
      <c r="H34" s="29"/>
    </row>
    <row r="35" spans="1:8" ht="15" customHeight="1">
      <c r="A35" s="26" t="s">
        <v>19</v>
      </c>
      <c r="B35" s="27"/>
      <c r="C35" s="27"/>
      <c r="D35" s="27"/>
      <c r="E35" s="27"/>
      <c r="F35" s="27"/>
      <c r="G35" s="27"/>
      <c r="H35" s="27"/>
    </row>
    <row r="36" spans="1:8" s="12" customFormat="1" ht="15" customHeight="1">
      <c r="A36" s="15" t="s">
        <v>6</v>
      </c>
      <c r="B36" s="1">
        <f aca="true" t="shared" si="6" ref="B36:D38">C77</f>
        <v>40567</v>
      </c>
      <c r="C36" s="1">
        <f t="shared" si="6"/>
        <v>42700</v>
      </c>
      <c r="D36" s="1">
        <f t="shared" si="6"/>
        <v>41701</v>
      </c>
      <c r="E36" s="2">
        <f>D36-C36</f>
        <v>-999</v>
      </c>
      <c r="F36" s="1">
        <f>D36-B36</f>
        <v>1134</v>
      </c>
      <c r="G36" s="1">
        <f>G77</f>
        <v>5223</v>
      </c>
      <c r="H36" s="1">
        <f>F77</f>
        <v>36478</v>
      </c>
    </row>
    <row r="37" spans="1:8" ht="15" customHeight="1">
      <c r="A37" s="16" t="s">
        <v>7</v>
      </c>
      <c r="B37" s="3">
        <f t="shared" si="6"/>
        <v>20988</v>
      </c>
      <c r="C37" s="3">
        <f t="shared" si="6"/>
        <v>22082</v>
      </c>
      <c r="D37" s="3">
        <f t="shared" si="6"/>
        <v>21547</v>
      </c>
      <c r="E37" s="4">
        <f>D37-C37</f>
        <v>-535</v>
      </c>
      <c r="F37" s="5">
        <f>D37-B37</f>
        <v>559</v>
      </c>
      <c r="G37" s="3">
        <f>G78</f>
        <v>2818</v>
      </c>
      <c r="H37" s="3">
        <f>F78</f>
        <v>18729</v>
      </c>
    </row>
    <row r="38" spans="1:8" ht="15" customHeight="1">
      <c r="A38" s="16" t="s">
        <v>8</v>
      </c>
      <c r="B38" s="3">
        <f t="shared" si="6"/>
        <v>19579</v>
      </c>
      <c r="C38" s="3">
        <f t="shared" si="6"/>
        <v>20618</v>
      </c>
      <c r="D38" s="3">
        <f t="shared" si="6"/>
        <v>20154</v>
      </c>
      <c r="E38" s="5">
        <f>D38-C38</f>
        <v>-464</v>
      </c>
      <c r="F38" s="5">
        <f>D38-B38</f>
        <v>575</v>
      </c>
      <c r="G38" s="3">
        <f>G79</f>
        <v>2405</v>
      </c>
      <c r="H38" s="3">
        <f>F79</f>
        <v>17749</v>
      </c>
    </row>
    <row r="39" spans="1:8" ht="15" customHeight="1">
      <c r="A39" s="21"/>
      <c r="B39" s="21"/>
      <c r="C39" s="21"/>
      <c r="D39" s="21"/>
      <c r="E39" s="21"/>
      <c r="F39" s="21"/>
      <c r="G39" s="21"/>
      <c r="H39" s="21"/>
    </row>
    <row r="40" spans="1:8" s="12" customFormat="1" ht="15" customHeight="1">
      <c r="A40" s="17" t="s">
        <v>9</v>
      </c>
      <c r="B40" s="1">
        <f aca="true" t="shared" si="7" ref="B40:D43">C80</f>
        <v>66692</v>
      </c>
      <c r="C40" s="1">
        <f t="shared" si="7"/>
        <v>72110</v>
      </c>
      <c r="D40" s="1">
        <f t="shared" si="7"/>
        <v>70201</v>
      </c>
      <c r="E40" s="9">
        <f>D40-C40</f>
        <v>-1909</v>
      </c>
      <c r="F40" s="9">
        <f>D40-B40</f>
        <v>3509</v>
      </c>
      <c r="G40" s="10">
        <f>G80</f>
        <v>9114</v>
      </c>
      <c r="H40" s="10">
        <f>F80</f>
        <v>61087</v>
      </c>
    </row>
    <row r="41" spans="1:8" ht="15" customHeight="1">
      <c r="A41" s="16" t="s">
        <v>10</v>
      </c>
      <c r="B41" s="3">
        <f t="shared" si="7"/>
        <v>20675</v>
      </c>
      <c r="C41" s="3">
        <f t="shared" si="7"/>
        <v>22444</v>
      </c>
      <c r="D41" s="3">
        <f t="shared" si="7"/>
        <v>21780</v>
      </c>
      <c r="E41" s="5">
        <f>D41-C41</f>
        <v>-664</v>
      </c>
      <c r="F41" s="5">
        <f>D41-B41</f>
        <v>1105</v>
      </c>
      <c r="G41" s="11">
        <f>G81</f>
        <v>3033</v>
      </c>
      <c r="H41" s="11">
        <f>F81</f>
        <v>18747</v>
      </c>
    </row>
    <row r="42" spans="1:8" ht="15" customHeight="1">
      <c r="A42" s="16" t="s">
        <v>11</v>
      </c>
      <c r="B42" s="3">
        <f t="shared" si="7"/>
        <v>22990</v>
      </c>
      <c r="C42" s="3">
        <f t="shared" si="7"/>
        <v>23997</v>
      </c>
      <c r="D42" s="3">
        <f t="shared" si="7"/>
        <v>23547</v>
      </c>
      <c r="E42" s="5">
        <f>D42-C42</f>
        <v>-450</v>
      </c>
      <c r="F42" s="5">
        <f>D42-B42</f>
        <v>557</v>
      </c>
      <c r="G42" s="11">
        <f>G82</f>
        <v>3207</v>
      </c>
      <c r="H42" s="11">
        <f>F82</f>
        <v>20340</v>
      </c>
    </row>
    <row r="43" spans="1:8" ht="15" customHeight="1">
      <c r="A43" s="16" t="s">
        <v>12</v>
      </c>
      <c r="B43" s="3">
        <f t="shared" si="7"/>
        <v>23027</v>
      </c>
      <c r="C43" s="3">
        <f t="shared" si="7"/>
        <v>25669</v>
      </c>
      <c r="D43" s="3">
        <f t="shared" si="7"/>
        <v>24874</v>
      </c>
      <c r="E43" s="5">
        <f>D43-C43</f>
        <v>-795</v>
      </c>
      <c r="F43" s="5">
        <f>D43-B43</f>
        <v>1847</v>
      </c>
      <c r="G43" s="11">
        <f>G83</f>
        <v>2874</v>
      </c>
      <c r="H43" s="11">
        <f>F83</f>
        <v>22000</v>
      </c>
    </row>
    <row r="44" spans="1:8" ht="15" customHeight="1">
      <c r="A44" s="21"/>
      <c r="B44" s="21"/>
      <c r="C44" s="21"/>
      <c r="D44" s="21"/>
      <c r="E44" s="21"/>
      <c r="F44" s="21"/>
      <c r="G44" s="21"/>
      <c r="H44" s="21"/>
    </row>
    <row r="45" spans="1:8" s="12" customFormat="1" ht="15" customHeight="1">
      <c r="A45" s="17" t="s">
        <v>13</v>
      </c>
      <c r="B45" s="1">
        <f aca="true" t="shared" si="8" ref="B45:D49">C84</f>
        <v>91600</v>
      </c>
      <c r="C45" s="1">
        <f t="shared" si="8"/>
        <v>96888</v>
      </c>
      <c r="D45" s="1">
        <f t="shared" si="8"/>
        <v>95710</v>
      </c>
      <c r="E45" s="9">
        <f>D45-C45</f>
        <v>-1178</v>
      </c>
      <c r="F45" s="9">
        <f>D45-B45</f>
        <v>4110</v>
      </c>
      <c r="G45" s="10">
        <f>G84</f>
        <v>11885</v>
      </c>
      <c r="H45" s="10">
        <f>F84</f>
        <v>83825</v>
      </c>
    </row>
    <row r="46" spans="1:8" ht="15" customHeight="1">
      <c r="A46" s="16" t="s">
        <v>14</v>
      </c>
      <c r="B46" s="3">
        <f t="shared" si="8"/>
        <v>49101</v>
      </c>
      <c r="C46" s="3">
        <f t="shared" si="8"/>
        <v>51917</v>
      </c>
      <c r="D46" s="3">
        <f t="shared" si="8"/>
        <v>51541</v>
      </c>
      <c r="E46" s="5">
        <f>D46-C46</f>
        <v>-376</v>
      </c>
      <c r="F46" s="5">
        <f>D46-B46</f>
        <v>2440</v>
      </c>
      <c r="G46" s="11">
        <f>G85</f>
        <v>5929</v>
      </c>
      <c r="H46" s="11">
        <f>F85</f>
        <v>45612</v>
      </c>
    </row>
    <row r="47" spans="1:8" ht="15" customHeight="1">
      <c r="A47" s="16" t="s">
        <v>15</v>
      </c>
      <c r="B47" s="3">
        <f t="shared" si="8"/>
        <v>26831</v>
      </c>
      <c r="C47" s="3">
        <f t="shared" si="8"/>
        <v>28926</v>
      </c>
      <c r="D47" s="3">
        <f t="shared" si="8"/>
        <v>28264</v>
      </c>
      <c r="E47" s="5">
        <f>D47-C47</f>
        <v>-662</v>
      </c>
      <c r="F47" s="5">
        <f>D47-B47</f>
        <v>1433</v>
      </c>
      <c r="G47" s="11">
        <f>G86</f>
        <v>3629</v>
      </c>
      <c r="H47" s="11">
        <f>F86</f>
        <v>24635</v>
      </c>
    </row>
    <row r="48" spans="1:8" ht="15" customHeight="1">
      <c r="A48" s="16" t="s">
        <v>16</v>
      </c>
      <c r="B48" s="3">
        <f t="shared" si="8"/>
        <v>15668</v>
      </c>
      <c r="C48" s="3">
        <f t="shared" si="8"/>
        <v>16045</v>
      </c>
      <c r="D48" s="3">
        <f t="shared" si="8"/>
        <v>15905</v>
      </c>
      <c r="E48" s="5">
        <f>D48-C48</f>
        <v>-140</v>
      </c>
      <c r="F48" s="5">
        <f>D48-B48</f>
        <v>237</v>
      </c>
      <c r="G48" s="11">
        <f>G87</f>
        <v>2327</v>
      </c>
      <c r="H48" s="11">
        <f>F87</f>
        <v>13578</v>
      </c>
    </row>
    <row r="49" spans="1:8" s="12" customFormat="1" ht="15" customHeight="1">
      <c r="A49" s="19" t="s">
        <v>42</v>
      </c>
      <c r="B49" s="1">
        <f t="shared" si="8"/>
        <v>199093</v>
      </c>
      <c r="C49" s="1">
        <f t="shared" si="8"/>
        <v>244562</v>
      </c>
      <c r="D49" s="1">
        <f t="shared" si="8"/>
        <v>225844</v>
      </c>
      <c r="E49" s="8">
        <f>D49-C49</f>
        <v>-18718</v>
      </c>
      <c r="F49" s="8">
        <f>D49-B49</f>
        <v>26751</v>
      </c>
      <c r="G49" s="10">
        <f>G88</f>
        <v>31364</v>
      </c>
      <c r="H49" s="10">
        <f>F88</f>
        <v>194480</v>
      </c>
    </row>
    <row r="50" spans="1:8" s="20" customFormat="1" ht="15" customHeight="1">
      <c r="A50" s="31" t="str">
        <f>CHAR(185)&amp;" The composition of the regions is described in the Background Notes"</f>
        <v>¹ The composition of the regions is described in the Background Notes</v>
      </c>
      <c r="B50" s="31"/>
      <c r="C50" s="31"/>
      <c r="D50" s="31"/>
      <c r="E50" s="31"/>
      <c r="F50" s="31"/>
      <c r="G50" s="31"/>
      <c r="H50" s="31"/>
    </row>
    <row r="51" spans="1:8" s="20" customFormat="1" ht="24.75" customHeight="1">
      <c r="A51" s="22" t="s">
        <v>41</v>
      </c>
      <c r="B51" s="22"/>
      <c r="C51" s="22"/>
      <c r="D51" s="22"/>
      <c r="E51" s="22"/>
      <c r="F51" s="22"/>
      <c r="G51" s="22"/>
      <c r="H51" s="22"/>
    </row>
    <row r="52" spans="1:7" ht="15" customHeight="1" hidden="1">
      <c r="A52" s="18" t="s">
        <v>20</v>
      </c>
      <c r="B52" s="18" t="s">
        <v>21</v>
      </c>
      <c r="C52" s="18" t="s">
        <v>22</v>
      </c>
      <c r="D52" s="18" t="s">
        <v>23</v>
      </c>
      <c r="E52" s="18" t="s">
        <v>24</v>
      </c>
      <c r="F52" s="18" t="s">
        <v>25</v>
      </c>
      <c r="G52" s="18" t="s">
        <v>26</v>
      </c>
    </row>
    <row r="53" spans="1:7" ht="15" customHeight="1" hidden="1">
      <c r="A53" s="18" t="s">
        <v>27</v>
      </c>
      <c r="B53" s="18" t="s">
        <v>28</v>
      </c>
      <c r="C53" s="18">
        <v>21391</v>
      </c>
      <c r="D53" s="18">
        <v>22348</v>
      </c>
      <c r="E53" s="18">
        <v>22060</v>
      </c>
      <c r="F53" s="18">
        <v>19308</v>
      </c>
      <c r="G53" s="18">
        <v>2752</v>
      </c>
    </row>
    <row r="54" spans="1:7" ht="15" customHeight="1" hidden="1">
      <c r="A54" s="18" t="s">
        <v>27</v>
      </c>
      <c r="B54" s="18" t="s">
        <v>29</v>
      </c>
      <c r="C54" s="18">
        <v>11173</v>
      </c>
      <c r="D54" s="18">
        <v>11762</v>
      </c>
      <c r="E54" s="18">
        <v>11597</v>
      </c>
      <c r="F54" s="18">
        <v>10106</v>
      </c>
      <c r="G54" s="18">
        <v>1491</v>
      </c>
    </row>
    <row r="55" spans="1:7" ht="15" customHeight="1" hidden="1">
      <c r="A55" s="18" t="s">
        <v>27</v>
      </c>
      <c r="B55" s="18" t="s">
        <v>30</v>
      </c>
      <c r="C55" s="18">
        <v>10218</v>
      </c>
      <c r="D55" s="18">
        <v>10586</v>
      </c>
      <c r="E55" s="18">
        <v>10463</v>
      </c>
      <c r="F55" s="18">
        <v>9202</v>
      </c>
      <c r="G55" s="18">
        <v>1261</v>
      </c>
    </row>
    <row r="56" spans="1:7" ht="15" customHeight="1" hidden="1">
      <c r="A56" s="18" t="s">
        <v>27</v>
      </c>
      <c r="B56" s="18" t="s">
        <v>31</v>
      </c>
      <c r="C56" s="18">
        <v>36098</v>
      </c>
      <c r="D56" s="18">
        <v>38458</v>
      </c>
      <c r="E56" s="18">
        <v>38095</v>
      </c>
      <c r="F56" s="18">
        <v>33065</v>
      </c>
      <c r="G56" s="18">
        <v>5030</v>
      </c>
    </row>
    <row r="57" spans="1:7" ht="15" customHeight="1" hidden="1">
      <c r="A57" s="18" t="s">
        <v>27</v>
      </c>
      <c r="B57" s="18" t="s">
        <v>32</v>
      </c>
      <c r="C57" s="18">
        <v>11349</v>
      </c>
      <c r="D57" s="18">
        <v>12279</v>
      </c>
      <c r="E57" s="18">
        <v>12174</v>
      </c>
      <c r="F57" s="18">
        <v>10498</v>
      </c>
      <c r="G57" s="18">
        <v>1676</v>
      </c>
    </row>
    <row r="58" spans="1:7" ht="15" customHeight="1" hidden="1">
      <c r="A58" s="18" t="s">
        <v>27</v>
      </c>
      <c r="B58" s="18" t="s">
        <v>33</v>
      </c>
      <c r="C58" s="18">
        <v>12565</v>
      </c>
      <c r="D58" s="18">
        <v>12932</v>
      </c>
      <c r="E58" s="18">
        <v>12853</v>
      </c>
      <c r="F58" s="18">
        <v>11078</v>
      </c>
      <c r="G58" s="18">
        <v>1775</v>
      </c>
    </row>
    <row r="59" spans="1:7" ht="15" customHeight="1" hidden="1">
      <c r="A59" s="18" t="s">
        <v>27</v>
      </c>
      <c r="B59" s="18" t="s">
        <v>34</v>
      </c>
      <c r="C59" s="18">
        <v>12184</v>
      </c>
      <c r="D59" s="18">
        <v>13247</v>
      </c>
      <c r="E59" s="18">
        <v>13068</v>
      </c>
      <c r="F59" s="18">
        <v>11489</v>
      </c>
      <c r="G59" s="18">
        <v>1579</v>
      </c>
    </row>
    <row r="60" spans="1:7" ht="15" customHeight="1" hidden="1">
      <c r="A60" s="18" t="s">
        <v>27</v>
      </c>
      <c r="B60" s="18" t="s">
        <v>35</v>
      </c>
      <c r="C60" s="18">
        <v>50246</v>
      </c>
      <c r="D60" s="18">
        <v>52895</v>
      </c>
      <c r="E60" s="18">
        <v>52861</v>
      </c>
      <c r="F60" s="18">
        <v>46111</v>
      </c>
      <c r="G60" s="18">
        <v>6750</v>
      </c>
    </row>
    <row r="61" spans="1:7" ht="15" customHeight="1" hidden="1">
      <c r="A61" s="18" t="s">
        <v>27</v>
      </c>
      <c r="B61" s="18" t="s">
        <v>36</v>
      </c>
      <c r="C61" s="18">
        <v>28044</v>
      </c>
      <c r="D61" s="18">
        <v>29442</v>
      </c>
      <c r="E61" s="18">
        <v>29414</v>
      </c>
      <c r="F61" s="18">
        <v>25927</v>
      </c>
      <c r="G61" s="18">
        <v>3487</v>
      </c>
    </row>
    <row r="62" spans="1:7" ht="15" customHeight="1" hidden="1">
      <c r="A62" s="18" t="s">
        <v>27</v>
      </c>
      <c r="B62" s="18" t="s">
        <v>37</v>
      </c>
      <c r="C62" s="18">
        <v>14027</v>
      </c>
      <c r="D62" s="18">
        <v>14962</v>
      </c>
      <c r="E62" s="18">
        <v>14923</v>
      </c>
      <c r="F62" s="18">
        <v>12898</v>
      </c>
      <c r="G62" s="18">
        <v>2025</v>
      </c>
    </row>
    <row r="63" spans="1:7" ht="15" customHeight="1" hidden="1">
      <c r="A63" s="18" t="s">
        <v>27</v>
      </c>
      <c r="B63" s="18" t="s">
        <v>38</v>
      </c>
      <c r="C63" s="18">
        <v>8175</v>
      </c>
      <c r="D63" s="18">
        <v>8491</v>
      </c>
      <c r="E63" s="18">
        <v>8524</v>
      </c>
      <c r="F63" s="18">
        <v>7286</v>
      </c>
      <c r="G63" s="18">
        <v>1238</v>
      </c>
    </row>
    <row r="64" spans="1:7" ht="15" customHeight="1" hidden="1">
      <c r="A64" s="18" t="s">
        <v>27</v>
      </c>
      <c r="B64" s="18" t="s">
        <v>39</v>
      </c>
      <c r="C64" s="18">
        <v>107849</v>
      </c>
      <c r="D64" s="18">
        <v>132446</v>
      </c>
      <c r="E64" s="18">
        <v>122503</v>
      </c>
      <c r="F64" s="18">
        <v>105396</v>
      </c>
      <c r="G64" s="18">
        <v>17107</v>
      </c>
    </row>
    <row r="65" spans="1:7" ht="15" customHeight="1" hidden="1">
      <c r="A65" s="18" t="s">
        <v>40</v>
      </c>
      <c r="B65" s="18" t="s">
        <v>28</v>
      </c>
      <c r="C65" s="18">
        <v>19176</v>
      </c>
      <c r="D65" s="18">
        <v>20352</v>
      </c>
      <c r="E65" s="18">
        <v>19641</v>
      </c>
      <c r="F65" s="18">
        <v>17170</v>
      </c>
      <c r="G65" s="18">
        <v>2471</v>
      </c>
    </row>
    <row r="66" spans="1:7" ht="15" customHeight="1" hidden="1">
      <c r="A66" s="18" t="s">
        <v>40</v>
      </c>
      <c r="B66" s="18" t="s">
        <v>29</v>
      </c>
      <c r="C66" s="18">
        <v>9815</v>
      </c>
      <c r="D66" s="18">
        <v>10320</v>
      </c>
      <c r="E66" s="18">
        <v>9950</v>
      </c>
      <c r="F66" s="18">
        <v>8623</v>
      </c>
      <c r="G66" s="18">
        <v>1327</v>
      </c>
    </row>
    <row r="67" spans="1:7" ht="15" customHeight="1" hidden="1">
      <c r="A67" s="18" t="s">
        <v>40</v>
      </c>
      <c r="B67" s="18" t="s">
        <v>30</v>
      </c>
      <c r="C67" s="18">
        <v>9361</v>
      </c>
      <c r="D67" s="18">
        <v>10032</v>
      </c>
      <c r="E67" s="18">
        <v>9691</v>
      </c>
      <c r="F67" s="18">
        <v>8547</v>
      </c>
      <c r="G67" s="18">
        <v>1144</v>
      </c>
    </row>
    <row r="68" spans="1:7" ht="15" customHeight="1" hidden="1">
      <c r="A68" s="18" t="s">
        <v>40</v>
      </c>
      <c r="B68" s="18" t="s">
        <v>31</v>
      </c>
      <c r="C68" s="18">
        <v>30594</v>
      </c>
      <c r="D68" s="18">
        <v>33652</v>
      </c>
      <c r="E68" s="18">
        <v>32106</v>
      </c>
      <c r="F68" s="18">
        <v>28022</v>
      </c>
      <c r="G68" s="18">
        <v>4084</v>
      </c>
    </row>
    <row r="69" spans="1:7" ht="15" customHeight="1" hidden="1">
      <c r="A69" s="18" t="s">
        <v>40</v>
      </c>
      <c r="B69" s="18" t="s">
        <v>32</v>
      </c>
      <c r="C69" s="18">
        <v>9326</v>
      </c>
      <c r="D69" s="18">
        <v>10165</v>
      </c>
      <c r="E69" s="18">
        <v>9606</v>
      </c>
      <c r="F69" s="18">
        <v>8249</v>
      </c>
      <c r="G69" s="18">
        <v>1357</v>
      </c>
    </row>
    <row r="70" spans="1:7" ht="15" customHeight="1" hidden="1">
      <c r="A70" s="18" t="s">
        <v>40</v>
      </c>
      <c r="B70" s="18" t="s">
        <v>33</v>
      </c>
      <c r="C70" s="18">
        <v>10425</v>
      </c>
      <c r="D70" s="18">
        <v>11065</v>
      </c>
      <c r="E70" s="18">
        <v>10694</v>
      </c>
      <c r="F70" s="18">
        <v>9262</v>
      </c>
      <c r="G70" s="18">
        <v>1432</v>
      </c>
    </row>
    <row r="71" spans="1:7" ht="15" customHeight="1" hidden="1">
      <c r="A71" s="18" t="s">
        <v>40</v>
      </c>
      <c r="B71" s="18" t="s">
        <v>34</v>
      </c>
      <c r="C71" s="18">
        <v>10843</v>
      </c>
      <c r="D71" s="18">
        <v>12422</v>
      </c>
      <c r="E71" s="18">
        <v>11806</v>
      </c>
      <c r="F71" s="18">
        <v>10511</v>
      </c>
      <c r="G71" s="18">
        <v>1295</v>
      </c>
    </row>
    <row r="72" spans="1:7" ht="15" customHeight="1" hidden="1">
      <c r="A72" s="18" t="s">
        <v>40</v>
      </c>
      <c r="B72" s="18" t="s">
        <v>35</v>
      </c>
      <c r="C72" s="18">
        <v>41354</v>
      </c>
      <c r="D72" s="18">
        <v>43993</v>
      </c>
      <c r="E72" s="18">
        <v>42849</v>
      </c>
      <c r="F72" s="18">
        <v>37714</v>
      </c>
      <c r="G72" s="18">
        <v>5135</v>
      </c>
    </row>
    <row r="73" spans="1:7" ht="15" customHeight="1" hidden="1">
      <c r="A73" s="18" t="s">
        <v>40</v>
      </c>
      <c r="B73" s="18" t="s">
        <v>36</v>
      </c>
      <c r="C73" s="18">
        <v>21057</v>
      </c>
      <c r="D73" s="18">
        <v>22475</v>
      </c>
      <c r="E73" s="18">
        <v>22127</v>
      </c>
      <c r="F73" s="18">
        <v>19685</v>
      </c>
      <c r="G73" s="18">
        <v>2442</v>
      </c>
    </row>
    <row r="74" spans="1:7" ht="15" customHeight="1" hidden="1">
      <c r="A74" s="18" t="s">
        <v>40</v>
      </c>
      <c r="B74" s="18" t="s">
        <v>37</v>
      </c>
      <c r="C74" s="18">
        <v>12804</v>
      </c>
      <c r="D74" s="18">
        <v>13964</v>
      </c>
      <c r="E74" s="18">
        <v>13341</v>
      </c>
      <c r="F74" s="18">
        <v>11737</v>
      </c>
      <c r="G74" s="18">
        <v>1604</v>
      </c>
    </row>
    <row r="75" spans="1:7" ht="15" customHeight="1" hidden="1">
      <c r="A75" s="18" t="s">
        <v>40</v>
      </c>
      <c r="B75" s="18" t="s">
        <v>38</v>
      </c>
      <c r="C75" s="18">
        <v>7493</v>
      </c>
      <c r="D75" s="18">
        <v>7554</v>
      </c>
      <c r="E75" s="18">
        <v>7381</v>
      </c>
      <c r="F75" s="18">
        <v>6292</v>
      </c>
      <c r="G75" s="18">
        <v>1089</v>
      </c>
    </row>
    <row r="76" spans="1:7" ht="15" customHeight="1" hidden="1">
      <c r="A76" s="18" t="s">
        <v>40</v>
      </c>
      <c r="B76" s="18" t="s">
        <v>39</v>
      </c>
      <c r="C76" s="18">
        <v>91244</v>
      </c>
      <c r="D76" s="18">
        <v>112116</v>
      </c>
      <c r="E76" s="18">
        <v>103341</v>
      </c>
      <c r="F76" s="18">
        <v>89084</v>
      </c>
      <c r="G76" s="18">
        <v>14257</v>
      </c>
    </row>
    <row r="77" spans="1:7" ht="15" customHeight="1" hidden="1">
      <c r="A77" s="18" t="s">
        <v>19</v>
      </c>
      <c r="B77" s="18" t="s">
        <v>28</v>
      </c>
      <c r="C77" s="18">
        <v>40567</v>
      </c>
      <c r="D77" s="18">
        <v>42700</v>
      </c>
      <c r="E77" s="18">
        <v>41701</v>
      </c>
      <c r="F77" s="18">
        <v>36478</v>
      </c>
      <c r="G77" s="18">
        <v>5223</v>
      </c>
    </row>
    <row r="78" spans="1:7" ht="15" customHeight="1" hidden="1">
      <c r="A78" s="18" t="s">
        <v>19</v>
      </c>
      <c r="B78" s="18" t="s">
        <v>29</v>
      </c>
      <c r="C78" s="18">
        <v>20988</v>
      </c>
      <c r="D78" s="18">
        <v>22082</v>
      </c>
      <c r="E78" s="18">
        <v>21547</v>
      </c>
      <c r="F78" s="18">
        <v>18729</v>
      </c>
      <c r="G78" s="18">
        <v>2818</v>
      </c>
    </row>
    <row r="79" spans="1:7" ht="15" customHeight="1" hidden="1">
      <c r="A79" s="18" t="s">
        <v>19</v>
      </c>
      <c r="B79" s="18" t="s">
        <v>30</v>
      </c>
      <c r="C79" s="18">
        <v>19579</v>
      </c>
      <c r="D79" s="18">
        <v>20618</v>
      </c>
      <c r="E79" s="18">
        <v>20154</v>
      </c>
      <c r="F79" s="18">
        <v>17749</v>
      </c>
      <c r="G79" s="18">
        <v>2405</v>
      </c>
    </row>
    <row r="80" spans="1:7" ht="15" customHeight="1" hidden="1">
      <c r="A80" s="18" t="s">
        <v>19</v>
      </c>
      <c r="B80" s="18" t="s">
        <v>31</v>
      </c>
      <c r="C80" s="18">
        <v>66692</v>
      </c>
      <c r="D80" s="18">
        <v>72110</v>
      </c>
      <c r="E80" s="18">
        <v>70201</v>
      </c>
      <c r="F80" s="18">
        <v>61087</v>
      </c>
      <c r="G80" s="18">
        <v>9114</v>
      </c>
    </row>
    <row r="81" spans="1:7" ht="15" customHeight="1" hidden="1">
      <c r="A81" s="18" t="s">
        <v>19</v>
      </c>
      <c r="B81" s="18" t="s">
        <v>32</v>
      </c>
      <c r="C81" s="18">
        <v>20675</v>
      </c>
      <c r="D81" s="18">
        <v>22444</v>
      </c>
      <c r="E81" s="18">
        <v>21780</v>
      </c>
      <c r="F81" s="18">
        <v>18747</v>
      </c>
      <c r="G81" s="18">
        <v>3033</v>
      </c>
    </row>
    <row r="82" spans="1:7" ht="15" customHeight="1" hidden="1">
      <c r="A82" s="18" t="s">
        <v>19</v>
      </c>
      <c r="B82" s="18" t="s">
        <v>33</v>
      </c>
      <c r="C82" s="18">
        <v>22990</v>
      </c>
      <c r="D82" s="18">
        <v>23997</v>
      </c>
      <c r="E82" s="18">
        <v>23547</v>
      </c>
      <c r="F82" s="18">
        <v>20340</v>
      </c>
      <c r="G82" s="18">
        <v>3207</v>
      </c>
    </row>
    <row r="83" spans="1:7" ht="15" customHeight="1" hidden="1">
      <c r="A83" s="18" t="s">
        <v>19</v>
      </c>
      <c r="B83" s="18" t="s">
        <v>34</v>
      </c>
      <c r="C83" s="18">
        <v>23027</v>
      </c>
      <c r="D83" s="18">
        <v>25669</v>
      </c>
      <c r="E83" s="18">
        <v>24874</v>
      </c>
      <c r="F83" s="18">
        <v>22000</v>
      </c>
      <c r="G83" s="18">
        <v>2874</v>
      </c>
    </row>
    <row r="84" spans="1:7" ht="15" customHeight="1" hidden="1">
      <c r="A84" s="18" t="s">
        <v>19</v>
      </c>
      <c r="B84" s="18" t="s">
        <v>35</v>
      </c>
      <c r="C84" s="18">
        <v>91600</v>
      </c>
      <c r="D84" s="18">
        <v>96888</v>
      </c>
      <c r="E84" s="18">
        <v>95710</v>
      </c>
      <c r="F84" s="18">
        <v>83825</v>
      </c>
      <c r="G84" s="18">
        <v>11885</v>
      </c>
    </row>
    <row r="85" spans="1:7" ht="15" customHeight="1" hidden="1">
      <c r="A85" s="18" t="s">
        <v>19</v>
      </c>
      <c r="B85" s="18" t="s">
        <v>36</v>
      </c>
      <c r="C85" s="18">
        <v>49101</v>
      </c>
      <c r="D85" s="18">
        <v>51917</v>
      </c>
      <c r="E85" s="18">
        <v>51541</v>
      </c>
      <c r="F85" s="18">
        <v>45612</v>
      </c>
      <c r="G85" s="18">
        <v>5929</v>
      </c>
    </row>
    <row r="86" spans="1:7" ht="15" customHeight="1" hidden="1">
      <c r="A86" s="18" t="s">
        <v>19</v>
      </c>
      <c r="B86" s="18" t="s">
        <v>37</v>
      </c>
      <c r="C86" s="18">
        <v>26831</v>
      </c>
      <c r="D86" s="18">
        <v>28926</v>
      </c>
      <c r="E86" s="18">
        <v>28264</v>
      </c>
      <c r="F86" s="18">
        <v>24635</v>
      </c>
      <c r="G86" s="18">
        <v>3629</v>
      </c>
    </row>
    <row r="87" spans="1:7" ht="15" customHeight="1" hidden="1">
      <c r="A87" s="18" t="s">
        <v>19</v>
      </c>
      <c r="B87" s="18" t="s">
        <v>38</v>
      </c>
      <c r="C87" s="18">
        <v>15668</v>
      </c>
      <c r="D87" s="18">
        <v>16045</v>
      </c>
      <c r="E87" s="18">
        <v>15905</v>
      </c>
      <c r="F87" s="18">
        <v>13578</v>
      </c>
      <c r="G87" s="18">
        <v>2327</v>
      </c>
    </row>
    <row r="88" spans="1:7" ht="15" customHeight="1" hidden="1">
      <c r="A88" s="18" t="s">
        <v>19</v>
      </c>
      <c r="B88" s="18" t="s">
        <v>39</v>
      </c>
      <c r="C88" s="18">
        <v>199093</v>
      </c>
      <c r="D88" s="18">
        <v>244562</v>
      </c>
      <c r="E88" s="18">
        <v>225844</v>
      </c>
      <c r="F88" s="18">
        <v>194480</v>
      </c>
      <c r="G88" s="18">
        <v>31364</v>
      </c>
    </row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 hidden="1"/>
    <row r="100" ht="15" customHeight="1" hidden="1"/>
    <row r="101" ht="15" customHeight="1" hidden="1"/>
    <row r="102" ht="15" customHeight="1" hidden="1"/>
    <row r="103" ht="15" customHeight="1" hidden="1"/>
    <row r="104" ht="15" customHeight="1" hidden="1"/>
    <row r="105" ht="15" customHeight="1" hidden="1"/>
    <row r="106" ht="15" customHeight="1" hidden="1"/>
    <row r="107" ht="15" customHeight="1" hidden="1"/>
    <row r="108" ht="15" customHeight="1" hidden="1"/>
    <row r="109" ht="15" customHeight="1" hidden="1"/>
    <row r="110" ht="15" customHeight="1" hidden="1"/>
    <row r="111" ht="15" customHeight="1" hidden="1"/>
    <row r="112" ht="15" customHeight="1" hidden="1"/>
    <row r="113" ht="15" customHeight="1" hidden="1"/>
    <row r="114" ht="15" customHeight="1" hidden="1"/>
    <row r="115" ht="15" customHeight="1" hidden="1"/>
    <row r="116" ht="15" customHeight="1" hidden="1"/>
    <row r="117" ht="15" customHeight="1" hidden="1"/>
    <row r="118" ht="15" customHeight="1" hidden="1"/>
    <row r="119" ht="15" customHeight="1" hidden="1"/>
    <row r="120" ht="15" customHeight="1" hidden="1"/>
  </sheetData>
  <sheetProtection password="B102" sheet="1"/>
  <mergeCells count="14">
    <mergeCell ref="A7:H7"/>
    <mergeCell ref="A12:H12"/>
    <mergeCell ref="A23:H23"/>
    <mergeCell ref="A28:H28"/>
    <mergeCell ref="A39:H39"/>
    <mergeCell ref="A44:H44"/>
    <mergeCell ref="A51:H51"/>
    <mergeCell ref="A50:H50"/>
    <mergeCell ref="A1:H1"/>
    <mergeCell ref="A3:H3"/>
    <mergeCell ref="A19:H19"/>
    <mergeCell ref="A35:H35"/>
    <mergeCell ref="A34:H34"/>
    <mergeCell ref="A18:H18"/>
  </mergeCells>
  <printOptions/>
  <pageMargins left="0.5905511811023623" right="0.5511811023622047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oreillymrg</dc:creator>
  <cp:keywords/>
  <dc:description/>
  <cp:lastModifiedBy>Marie O'Connor</cp:lastModifiedBy>
  <cp:lastPrinted>2018-05-31T09:04:09Z</cp:lastPrinted>
  <dcterms:created xsi:type="dcterms:W3CDTF">2001-05-31T09:22:34Z</dcterms:created>
  <dcterms:modified xsi:type="dcterms:W3CDTF">2020-09-03T09:18:56Z</dcterms:modified>
  <cp:category/>
  <cp:version/>
  <cp:contentType/>
  <cp:contentStatus/>
</cp:coreProperties>
</file>