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760" activeTab="0"/>
  </bookViews>
  <sheets>
    <sheet name="LR2021M04TBL2C" sheetId="1" r:id="rId1"/>
  </sheets>
  <definedNames>
    <definedName name="tbl2c">'LR2021M04TBL2C'!$A$32:$E$58</definedName>
  </definedNames>
  <calcPr fullCalcOnLoad="1"/>
</workbook>
</file>

<file path=xl/sharedStrings.xml><?xml version="1.0" encoding="utf-8"?>
<sst xmlns="http://schemas.openxmlformats.org/spreadsheetml/2006/main" count="40" uniqueCount="20">
  <si>
    <t>Table 2(c)   Persons 25 years of age and over on the Live Register - Unadjusted and Seasonally Adjusted</t>
  </si>
  <si>
    <t>Unadjusted Series</t>
  </si>
  <si>
    <t>Month</t>
  </si>
  <si>
    <t>Males</t>
  </si>
  <si>
    <t>Females</t>
  </si>
  <si>
    <t>All Persons</t>
  </si>
  <si>
    <t>year</t>
  </si>
  <si>
    <t>month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</si>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</sst>
</file>

<file path=xl/styles.xml><?xml version="1.0" encoding="utf-8"?>
<styleSheet xmlns="http://schemas.openxmlformats.org/spreadsheetml/2006/main">
  <numFmts count="1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3" fontId="3" fillId="0" borderId="0" xfId="42" applyNumberFormat="1" applyFont="1" applyFill="1" applyBorder="1" applyAlignment="1" applyProtection="1">
      <alignment/>
      <protection hidden="1"/>
    </xf>
    <xf numFmtId="3" fontId="3" fillId="0" borderId="0" xfId="42" applyNumberFormat="1" applyFont="1" applyFill="1" applyBorder="1" applyAlignment="1" applyProtection="1">
      <alignment horizontal="left"/>
      <protection hidden="1"/>
    </xf>
    <xf numFmtId="0" fontId="3" fillId="0" borderId="0" xfId="0" applyFont="1" applyFill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left"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3" fillId="0" borderId="11" xfId="0" applyFont="1" applyFill="1" applyBorder="1" applyAlignment="1" applyProtection="1">
      <alignment horizontal="left"/>
      <protection hidden="1"/>
    </xf>
    <xf numFmtId="0" fontId="3" fillId="0" borderId="11" xfId="0" applyFont="1" applyFill="1" applyBorder="1" applyAlignment="1" applyProtection="1">
      <alignment/>
      <protection hidden="1"/>
    </xf>
    <xf numFmtId="0" fontId="3" fillId="0" borderId="11" xfId="0" applyFont="1" applyFill="1" applyBorder="1" applyAlignment="1" applyProtection="1">
      <alignment horizontal="right"/>
      <protection hidden="1"/>
    </xf>
    <xf numFmtId="0" fontId="37" fillId="0" borderId="11" xfId="0" applyFont="1" applyFill="1" applyBorder="1" applyAlignment="1" applyProtection="1">
      <alignment horizontal="right"/>
      <protection hidden="1"/>
    </xf>
    <xf numFmtId="0" fontId="3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165" fontId="3" fillId="0" borderId="0" xfId="42" applyNumberFormat="1" applyFont="1" applyFill="1" applyBorder="1" applyAlignment="1" applyProtection="1">
      <alignment/>
      <protection hidden="1"/>
    </xf>
    <xf numFmtId="165" fontId="3" fillId="0" borderId="11" xfId="42" applyNumberFormat="1" applyFont="1" applyFill="1" applyBorder="1" applyAlignment="1" applyProtection="1">
      <alignment/>
      <protection hidden="1"/>
    </xf>
    <xf numFmtId="0" fontId="37" fillId="0" borderId="0" xfId="0" applyFont="1" applyFill="1" applyAlignment="1" applyProtection="1">
      <alignment/>
      <protection hidden="1"/>
    </xf>
    <xf numFmtId="0" fontId="3" fillId="0" borderId="11" xfId="0" applyFont="1" applyFill="1" applyBorder="1" applyAlignment="1" applyProtection="1">
      <alignment horizontal="center"/>
      <protection hidden="1"/>
    </xf>
    <xf numFmtId="0" fontId="37" fillId="0" borderId="11" xfId="0" applyFont="1" applyFill="1" applyBorder="1" applyAlignment="1" applyProtection="1">
      <alignment horizontal="center"/>
      <protection hidden="1"/>
    </xf>
    <xf numFmtId="0" fontId="2" fillId="0" borderId="11" xfId="0" applyFont="1" applyFill="1" applyBorder="1" applyAlignment="1" applyProtection="1">
      <alignment/>
      <protection hidden="1"/>
    </xf>
    <xf numFmtId="0" fontId="37" fillId="0" borderId="12" xfId="0" applyFont="1" applyFill="1" applyBorder="1" applyAlignment="1" applyProtection="1">
      <alignment horizontal="left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zoomScalePageLayoutView="0" workbookViewId="0" topLeftCell="A1">
      <selection activeCell="A1" sqref="A1:I1"/>
    </sheetView>
  </sheetViews>
  <sheetFormatPr defaultColWidth="9.140625" defaultRowHeight="15" customHeight="1"/>
  <cols>
    <col min="1" max="1" width="7.7109375" style="14" customWidth="1"/>
    <col min="2" max="2" width="13.7109375" style="14" customWidth="1"/>
    <col min="3" max="5" width="9.7109375" style="14" customWidth="1"/>
    <col min="6" max="6" width="2.57421875" style="14" customWidth="1"/>
    <col min="7" max="9" width="9.7109375" style="14" customWidth="1"/>
    <col min="10" max="16384" width="9.140625" style="14" customWidth="1"/>
  </cols>
  <sheetData>
    <row r="1" spans="1:9" s="3" customFormat="1" ht="1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s="3" customFormat="1" ht="15" customHeight="1">
      <c r="A2" s="4"/>
      <c r="B2" s="5"/>
      <c r="C2" s="15" t="s">
        <v>1</v>
      </c>
      <c r="D2" s="15"/>
      <c r="E2" s="15"/>
      <c r="G2" s="16" t="str">
        <f>"Seasonally Adjusted Series"&amp;CHAR(185)</f>
        <v>Seasonally Adjusted Series¹</v>
      </c>
      <c r="H2" s="16"/>
      <c r="I2" s="16"/>
    </row>
    <row r="3" spans="1:9" s="3" customFormat="1" ht="15" customHeight="1">
      <c r="A3" s="6"/>
      <c r="B3" s="7" t="s">
        <v>2</v>
      </c>
      <c r="C3" s="8" t="s">
        <v>3</v>
      </c>
      <c r="D3" s="8" t="s">
        <v>4</v>
      </c>
      <c r="E3" s="8" t="s">
        <v>5</v>
      </c>
      <c r="F3" s="7"/>
      <c r="G3" s="9" t="s">
        <v>3</v>
      </c>
      <c r="H3" s="9" t="s">
        <v>4</v>
      </c>
      <c r="I3" s="9" t="s">
        <v>5</v>
      </c>
    </row>
    <row r="4" spans="1:9" s="10" customFormat="1" ht="15" customHeight="1">
      <c r="A4" s="11">
        <v>2019</v>
      </c>
      <c r="B4" s="2" t="str">
        <f>B34</f>
        <v>April</v>
      </c>
      <c r="C4" s="1">
        <f>C34</f>
        <v>96087</v>
      </c>
      <c r="D4" s="1">
        <f>D34</f>
        <v>77082</v>
      </c>
      <c r="E4" s="1">
        <f>E34</f>
        <v>173169</v>
      </c>
      <c r="F4" s="12"/>
      <c r="G4" s="12">
        <v>96300</v>
      </c>
      <c r="H4" s="12">
        <v>78000</v>
      </c>
      <c r="I4" s="12">
        <v>174200</v>
      </c>
    </row>
    <row r="5" spans="1:9" s="10" customFormat="1" ht="15" customHeight="1">
      <c r="A5" s="11" t="str">
        <f>IF(B5="January",A35," ")</f>
        <v> </v>
      </c>
      <c r="B5" s="2" t="str">
        <f>B35</f>
        <v>May</v>
      </c>
      <c r="C5" s="1">
        <f>C35</f>
        <v>95127</v>
      </c>
      <c r="D5" s="1">
        <f>D35</f>
        <v>74393</v>
      </c>
      <c r="E5" s="1">
        <f>E35</f>
        <v>169520</v>
      </c>
      <c r="F5" s="12"/>
      <c r="G5" s="12">
        <v>94800</v>
      </c>
      <c r="H5" s="12">
        <v>76900</v>
      </c>
      <c r="I5" s="12">
        <v>171700</v>
      </c>
    </row>
    <row r="6" spans="1:9" s="10" customFormat="1" ht="15" customHeight="1">
      <c r="A6" s="11" t="str">
        <f>IF(B6="January",A36," ")</f>
        <v> </v>
      </c>
      <c r="B6" s="2" t="str">
        <f>B36</f>
        <v>June</v>
      </c>
      <c r="C6" s="1">
        <f>C36</f>
        <v>95980</v>
      </c>
      <c r="D6" s="1">
        <f>D36</f>
        <v>79580</v>
      </c>
      <c r="E6" s="1">
        <f>E36</f>
        <v>175560</v>
      </c>
      <c r="F6" s="12"/>
      <c r="G6" s="12">
        <v>94100</v>
      </c>
      <c r="H6" s="12">
        <v>76200</v>
      </c>
      <c r="I6" s="12">
        <v>170400</v>
      </c>
    </row>
    <row r="7" spans="1:9" s="10" customFormat="1" ht="15" customHeight="1">
      <c r="A7" s="11" t="str">
        <f>IF(B7="January",A37," ")</f>
        <v> </v>
      </c>
      <c r="B7" s="2" t="str">
        <f>B37</f>
        <v>July</v>
      </c>
      <c r="C7" s="1">
        <f>C37</f>
        <v>96436</v>
      </c>
      <c r="D7" s="1">
        <f>D37</f>
        <v>87470</v>
      </c>
      <c r="E7" s="1">
        <f>E37</f>
        <v>183906</v>
      </c>
      <c r="F7" s="12"/>
      <c r="G7" s="12">
        <v>93600</v>
      </c>
      <c r="H7" s="12">
        <v>75600</v>
      </c>
      <c r="I7" s="12">
        <v>169200</v>
      </c>
    </row>
    <row r="8" spans="1:9" s="10" customFormat="1" ht="15" customHeight="1">
      <c r="A8" s="11" t="str">
        <f>IF(B8="January",A38," ")</f>
        <v> </v>
      </c>
      <c r="B8" s="2" t="str">
        <f>B38</f>
        <v>August</v>
      </c>
      <c r="C8" s="1">
        <f>C38</f>
        <v>95123</v>
      </c>
      <c r="D8" s="1">
        <f>D38</f>
        <v>81499</v>
      </c>
      <c r="E8" s="1">
        <f>E38</f>
        <v>176622</v>
      </c>
      <c r="F8" s="12"/>
      <c r="G8" s="12">
        <v>93100</v>
      </c>
      <c r="H8" s="12">
        <v>74800</v>
      </c>
      <c r="I8" s="12">
        <v>168000</v>
      </c>
    </row>
    <row r="9" spans="1:9" s="10" customFormat="1" ht="15" customHeight="1">
      <c r="A9" s="11" t="str">
        <f>IF(B9="January",A39," ")</f>
        <v> </v>
      </c>
      <c r="B9" s="2" t="str">
        <f>B39</f>
        <v>September</v>
      </c>
      <c r="C9" s="1">
        <f>C39</f>
        <v>91599</v>
      </c>
      <c r="D9" s="1">
        <f>D39</f>
        <v>71842</v>
      </c>
      <c r="E9" s="1">
        <f>E39</f>
        <v>163441</v>
      </c>
      <c r="F9" s="12"/>
      <c r="G9" s="12">
        <v>93500</v>
      </c>
      <c r="H9" s="12">
        <v>74000</v>
      </c>
      <c r="I9" s="12">
        <v>167600</v>
      </c>
    </row>
    <row r="10" spans="1:9" s="10" customFormat="1" ht="15" customHeight="1">
      <c r="A10" s="11" t="str">
        <f>IF(B10="January",A40," ")</f>
        <v> </v>
      </c>
      <c r="B10" s="2" t="str">
        <f>B40</f>
        <v>October</v>
      </c>
      <c r="C10" s="1">
        <f>C40</f>
        <v>89762</v>
      </c>
      <c r="D10" s="1">
        <f>D40</f>
        <v>71779</v>
      </c>
      <c r="E10" s="1">
        <f>E40</f>
        <v>161541</v>
      </c>
      <c r="F10" s="12"/>
      <c r="G10" s="12">
        <v>93200</v>
      </c>
      <c r="H10" s="12">
        <v>74700</v>
      </c>
      <c r="I10" s="12">
        <v>167900</v>
      </c>
    </row>
    <row r="11" spans="1:9" s="10" customFormat="1" ht="15" customHeight="1">
      <c r="A11" s="11" t="str">
        <f>IF(B11="January",A41," ")</f>
        <v> </v>
      </c>
      <c r="B11" s="2" t="str">
        <f>B41</f>
        <v>November</v>
      </c>
      <c r="C11" s="1">
        <f>C41</f>
        <v>89659</v>
      </c>
      <c r="D11" s="1">
        <f>D41</f>
        <v>69533</v>
      </c>
      <c r="E11" s="1">
        <f>E41</f>
        <v>159192</v>
      </c>
      <c r="F11" s="12"/>
      <c r="G11" s="12">
        <v>93000</v>
      </c>
      <c r="H11" s="12">
        <v>73700</v>
      </c>
      <c r="I11" s="12">
        <v>166700</v>
      </c>
    </row>
    <row r="12" spans="1:9" s="10" customFormat="1" ht="15" customHeight="1">
      <c r="A12" s="11" t="str">
        <f>IF(B12="January",A42," ")</f>
        <v> </v>
      </c>
      <c r="B12" s="2" t="str">
        <f>B42</f>
        <v>December</v>
      </c>
      <c r="C12" s="1">
        <f>C42</f>
        <v>91778</v>
      </c>
      <c r="D12" s="1">
        <f>D42</f>
        <v>71749</v>
      </c>
      <c r="E12" s="1">
        <f>E42</f>
        <v>163527</v>
      </c>
      <c r="F12" s="12"/>
      <c r="G12" s="12">
        <v>92600</v>
      </c>
      <c r="H12" s="12">
        <v>73600</v>
      </c>
      <c r="I12" s="12">
        <v>166100</v>
      </c>
    </row>
    <row r="13" spans="1:9" s="10" customFormat="1" ht="15" customHeight="1">
      <c r="A13" s="19"/>
      <c r="B13" s="19"/>
      <c r="C13" s="19"/>
      <c r="D13" s="19"/>
      <c r="E13" s="19"/>
      <c r="F13" s="19"/>
      <c r="G13" s="19"/>
      <c r="H13" s="19"/>
      <c r="I13" s="19"/>
    </row>
    <row r="14" spans="1:9" s="10" customFormat="1" ht="15" customHeight="1">
      <c r="A14" s="11">
        <f>IF(B14="January",A43," ")</f>
        <v>2020</v>
      </c>
      <c r="B14" s="2" t="str">
        <f>B43</f>
        <v>January</v>
      </c>
      <c r="C14" s="1">
        <f>C43</f>
        <v>92867</v>
      </c>
      <c r="D14" s="1">
        <f>D43</f>
        <v>71297</v>
      </c>
      <c r="E14" s="1">
        <f>E43</f>
        <v>164164</v>
      </c>
      <c r="F14" s="12"/>
      <c r="G14" s="12">
        <v>91700</v>
      </c>
      <c r="H14" s="12">
        <v>73400</v>
      </c>
      <c r="I14" s="12">
        <v>165100</v>
      </c>
    </row>
    <row r="15" spans="1:9" s="10" customFormat="1" ht="15" customHeight="1">
      <c r="A15" s="11" t="str">
        <f>IF(B15="January",A44," ")</f>
        <v> </v>
      </c>
      <c r="B15" s="2" t="str">
        <f>B44</f>
        <v>February</v>
      </c>
      <c r="C15" s="1">
        <f>C44</f>
        <v>91897</v>
      </c>
      <c r="D15" s="1">
        <f>D44</f>
        <v>70987</v>
      </c>
      <c r="E15" s="1">
        <f>E44</f>
        <v>162884</v>
      </c>
      <c r="F15" s="12"/>
      <c r="G15" s="12">
        <v>90800</v>
      </c>
      <c r="H15" s="12">
        <v>72900</v>
      </c>
      <c r="I15" s="12">
        <v>163700</v>
      </c>
    </row>
    <row r="16" spans="1:9" s="10" customFormat="1" ht="15" customHeight="1">
      <c r="A16" s="11" t="str">
        <f>IF(B16="January",A45," ")</f>
        <v> </v>
      </c>
      <c r="B16" s="2" t="str">
        <f>B45</f>
        <v>March</v>
      </c>
      <c r="C16" s="1">
        <f>C45</f>
        <v>100194</v>
      </c>
      <c r="D16" s="1">
        <f>D45</f>
        <v>81618</v>
      </c>
      <c r="E16" s="1">
        <f>E45</f>
        <v>181812</v>
      </c>
      <c r="F16" s="12"/>
      <c r="G16" s="12">
        <v>99900</v>
      </c>
      <c r="H16" s="12">
        <v>85100</v>
      </c>
      <c r="I16" s="12">
        <v>185000</v>
      </c>
    </row>
    <row r="17" spans="1:9" s="10" customFormat="1" ht="15" customHeight="1">
      <c r="A17" s="11" t="str">
        <f>IF(B17="January",A46," ")</f>
        <v> </v>
      </c>
      <c r="B17" s="2" t="str">
        <f>B46</f>
        <v>April</v>
      </c>
      <c r="C17" s="1">
        <f>C46</f>
        <v>104951</v>
      </c>
      <c r="D17" s="1">
        <f>D46</f>
        <v>84192</v>
      </c>
      <c r="E17" s="1">
        <f>E46</f>
        <v>189143</v>
      </c>
      <c r="F17" s="12"/>
      <c r="G17" s="12">
        <v>105200</v>
      </c>
      <c r="H17" s="12">
        <v>85100</v>
      </c>
      <c r="I17" s="12">
        <v>190300</v>
      </c>
    </row>
    <row r="18" spans="1:9" s="10" customFormat="1" ht="15" customHeight="1">
      <c r="A18" s="11" t="str">
        <f>IF(B18="January",A47," ")</f>
        <v> </v>
      </c>
      <c r="B18" s="2" t="str">
        <f>B47</f>
        <v>May</v>
      </c>
      <c r="C18" s="1">
        <f>C47</f>
        <v>108682</v>
      </c>
      <c r="D18" s="1">
        <f>D47</f>
        <v>87363</v>
      </c>
      <c r="E18" s="1">
        <f>E47</f>
        <v>196045</v>
      </c>
      <c r="F18" s="12"/>
      <c r="G18" s="12">
        <v>108500</v>
      </c>
      <c r="H18" s="12">
        <v>90100</v>
      </c>
      <c r="I18" s="12">
        <v>198600</v>
      </c>
    </row>
    <row r="19" spans="1:9" s="10" customFormat="1" ht="15" customHeight="1">
      <c r="A19" s="11" t="str">
        <f>IF(B19="January",A48," ")</f>
        <v> </v>
      </c>
      <c r="B19" s="2" t="str">
        <f>B48</f>
        <v>June</v>
      </c>
      <c r="C19" s="1">
        <f>C48</f>
        <v>104765</v>
      </c>
      <c r="D19" s="1">
        <f>D48</f>
        <v>86527</v>
      </c>
      <c r="E19" s="1">
        <f>E48</f>
        <v>191292</v>
      </c>
      <c r="F19" s="12"/>
      <c r="G19" s="12">
        <v>103000</v>
      </c>
      <c r="H19" s="12">
        <v>83400</v>
      </c>
      <c r="I19" s="12">
        <v>186400</v>
      </c>
    </row>
    <row r="20" spans="1:9" s="10" customFormat="1" ht="15" customHeight="1">
      <c r="A20" s="11" t="str">
        <f>IF(B20="January",A49," ")</f>
        <v> </v>
      </c>
      <c r="B20" s="2" t="str">
        <f>B49</f>
        <v>July</v>
      </c>
      <c r="C20" s="1">
        <f>C49</f>
        <v>114603</v>
      </c>
      <c r="D20" s="1">
        <f>D49</f>
        <v>97288</v>
      </c>
      <c r="E20" s="1">
        <f>E49</f>
        <v>211891</v>
      </c>
      <c r="F20" s="12"/>
      <c r="G20" s="12">
        <v>111800</v>
      </c>
      <c r="H20" s="12">
        <v>85100</v>
      </c>
      <c r="I20" s="12">
        <v>196900</v>
      </c>
    </row>
    <row r="21" spans="1:9" s="10" customFormat="1" ht="15" customHeight="1">
      <c r="A21" s="11" t="str">
        <f>IF(B21="January",A50," ")</f>
        <v> </v>
      </c>
      <c r="B21" s="2" t="str">
        <f>B50</f>
        <v>August</v>
      </c>
      <c r="C21" s="1">
        <f>C50</f>
        <v>105396</v>
      </c>
      <c r="D21" s="1">
        <f>D50</f>
        <v>89084</v>
      </c>
      <c r="E21" s="1">
        <f>E50</f>
        <v>194480</v>
      </c>
      <c r="F21" s="12"/>
      <c r="G21" s="12">
        <v>103400</v>
      </c>
      <c r="H21" s="12">
        <v>82400</v>
      </c>
      <c r="I21" s="12">
        <v>185800</v>
      </c>
    </row>
    <row r="22" spans="1:9" s="10" customFormat="1" ht="15" customHeight="1">
      <c r="A22" s="11" t="str">
        <f>IF(B22="January",A51," ")</f>
        <v> </v>
      </c>
      <c r="B22" s="2" t="str">
        <f>B51</f>
        <v>September</v>
      </c>
      <c r="C22" s="1">
        <f>C51</f>
        <v>101568</v>
      </c>
      <c r="D22" s="1">
        <f>D51</f>
        <v>81147</v>
      </c>
      <c r="E22" s="1">
        <f>E51</f>
        <v>182715</v>
      </c>
      <c r="F22" s="12"/>
      <c r="G22" s="12">
        <v>103100</v>
      </c>
      <c r="H22" s="12">
        <v>82900</v>
      </c>
      <c r="I22" s="12">
        <v>186000</v>
      </c>
    </row>
    <row r="23" spans="1:9" s="10" customFormat="1" ht="15" customHeight="1">
      <c r="A23" s="11" t="str">
        <f>IF(B23="January",A52," ")</f>
        <v> </v>
      </c>
      <c r="B23" s="2" t="str">
        <f>B52</f>
        <v>October</v>
      </c>
      <c r="C23" s="1">
        <f>C52</f>
        <v>98403</v>
      </c>
      <c r="D23" s="1">
        <f>D52</f>
        <v>79898</v>
      </c>
      <c r="E23" s="1">
        <f>E52</f>
        <v>178301</v>
      </c>
      <c r="F23" s="12"/>
      <c r="G23" s="12">
        <v>101600</v>
      </c>
      <c r="H23" s="12">
        <v>82300</v>
      </c>
      <c r="I23" s="12">
        <v>183800</v>
      </c>
    </row>
    <row r="24" spans="1:9" s="10" customFormat="1" ht="15" customHeight="1">
      <c r="A24" s="11" t="str">
        <f>IF(B24="January",A53," ")</f>
        <v> </v>
      </c>
      <c r="B24" s="2" t="str">
        <f>B53</f>
        <v>November</v>
      </c>
      <c r="C24" s="1">
        <f>C53</f>
        <v>95274</v>
      </c>
      <c r="D24" s="1">
        <f>D53</f>
        <v>75565</v>
      </c>
      <c r="E24" s="1">
        <f>E53</f>
        <v>170839</v>
      </c>
      <c r="F24" s="12"/>
      <c r="G24" s="12">
        <v>98600</v>
      </c>
      <c r="H24" s="12">
        <v>79600</v>
      </c>
      <c r="I24" s="12">
        <v>178200</v>
      </c>
    </row>
    <row r="25" spans="1:9" s="10" customFormat="1" ht="15" customHeight="1">
      <c r="A25" s="11" t="str">
        <f>IF(B25="January",A54," ")</f>
        <v> </v>
      </c>
      <c r="B25" s="2" t="str">
        <f>B54</f>
        <v>December</v>
      </c>
      <c r="C25" s="1">
        <f>C54</f>
        <v>94216</v>
      </c>
      <c r="D25" s="1">
        <f>D54</f>
        <v>74643</v>
      </c>
      <c r="E25" s="1">
        <f>E54</f>
        <v>168859</v>
      </c>
      <c r="F25" s="12"/>
      <c r="G25" s="12">
        <v>95100</v>
      </c>
      <c r="H25" s="12">
        <v>76700</v>
      </c>
      <c r="I25" s="12">
        <v>171800</v>
      </c>
    </row>
    <row r="26" spans="1:9" s="10" customFormat="1" ht="15" customHeight="1">
      <c r="A26" s="19"/>
      <c r="B26" s="19"/>
      <c r="C26" s="19"/>
      <c r="D26" s="19"/>
      <c r="E26" s="19"/>
      <c r="F26" s="19"/>
      <c r="G26" s="19"/>
      <c r="H26" s="19"/>
      <c r="I26" s="19"/>
    </row>
    <row r="27" spans="1:9" s="10" customFormat="1" ht="15" customHeight="1">
      <c r="A27" s="11">
        <f>IF(B27="January",A55," ")</f>
        <v>2021</v>
      </c>
      <c r="B27" s="2" t="str">
        <f aca="true" t="shared" si="0" ref="B27:E30">B55</f>
        <v>January</v>
      </c>
      <c r="C27" s="1">
        <f t="shared" si="0"/>
        <v>94274</v>
      </c>
      <c r="D27" s="1">
        <f t="shared" si="0"/>
        <v>73250</v>
      </c>
      <c r="E27" s="1">
        <f t="shared" si="0"/>
        <v>167524</v>
      </c>
      <c r="F27" s="12"/>
      <c r="G27" s="12">
        <v>93300</v>
      </c>
      <c r="H27" s="12">
        <v>75700</v>
      </c>
      <c r="I27" s="12">
        <v>169000</v>
      </c>
    </row>
    <row r="28" spans="1:9" s="10" customFormat="1" ht="15" customHeight="1">
      <c r="A28" s="11" t="str">
        <f>IF(B28="January",A56," ")</f>
        <v> </v>
      </c>
      <c r="B28" s="2" t="str">
        <f t="shared" si="0"/>
        <v>February</v>
      </c>
      <c r="C28" s="1">
        <f t="shared" si="0"/>
        <v>93264</v>
      </c>
      <c r="D28" s="1">
        <f t="shared" si="0"/>
        <v>72678</v>
      </c>
      <c r="E28" s="1">
        <f t="shared" si="0"/>
        <v>165942</v>
      </c>
      <c r="F28" s="12"/>
      <c r="G28" s="12">
        <v>92300</v>
      </c>
      <c r="H28" s="12">
        <v>74700</v>
      </c>
      <c r="I28" s="12">
        <v>167100</v>
      </c>
    </row>
    <row r="29" spans="1:9" s="10" customFormat="1" ht="15" customHeight="1">
      <c r="A29" s="11" t="str">
        <f>IF(B29="January",A57," ")</f>
        <v> </v>
      </c>
      <c r="B29" s="2" t="str">
        <f t="shared" si="0"/>
        <v>March</v>
      </c>
      <c r="C29" s="1">
        <f t="shared" si="0"/>
        <v>91649</v>
      </c>
      <c r="D29" s="1">
        <f t="shared" si="0"/>
        <v>71145</v>
      </c>
      <c r="E29" s="1">
        <f t="shared" si="0"/>
        <v>162794</v>
      </c>
      <c r="F29" s="12"/>
      <c r="G29" s="12">
        <v>91000</v>
      </c>
      <c r="H29" s="12">
        <v>73400</v>
      </c>
      <c r="I29" s="12">
        <v>164400</v>
      </c>
    </row>
    <row r="30" spans="1:9" s="10" customFormat="1" ht="15" customHeight="1">
      <c r="A30" s="11" t="str">
        <f>IF(B30="January",A58," ")</f>
        <v> </v>
      </c>
      <c r="B30" s="2" t="str">
        <f t="shared" si="0"/>
        <v>April</v>
      </c>
      <c r="C30" s="1">
        <f t="shared" si="0"/>
        <v>88762</v>
      </c>
      <c r="D30" s="1">
        <f t="shared" si="0"/>
        <v>69582</v>
      </c>
      <c r="E30" s="1">
        <f t="shared" si="0"/>
        <v>158344</v>
      </c>
      <c r="F30" s="13"/>
      <c r="G30" s="13">
        <v>89400</v>
      </c>
      <c r="H30" s="13">
        <v>72000</v>
      </c>
      <c r="I30" s="13">
        <v>161400</v>
      </c>
    </row>
    <row r="31" spans="1:9" ht="15" customHeight="1">
      <c r="A31" s="18" t="str">
        <f>CHAR(185)&amp;" Table contains revised figures"</f>
        <v>¹ Table contains revised figures</v>
      </c>
      <c r="B31" s="18"/>
      <c r="C31" s="18"/>
      <c r="D31" s="18"/>
      <c r="E31" s="18"/>
      <c r="F31" s="18"/>
      <c r="G31" s="18"/>
      <c r="H31" s="18"/>
      <c r="I31" s="18"/>
    </row>
    <row r="32" spans="1:5" ht="15" hidden="1">
      <c r="A32" s="20" t="s">
        <v>6</v>
      </c>
      <c r="B32" s="20" t="s">
        <v>7</v>
      </c>
      <c r="C32" s="20" t="s">
        <v>3</v>
      </c>
      <c r="D32" s="20" t="s">
        <v>4</v>
      </c>
      <c r="E32" s="20" t="s">
        <v>5</v>
      </c>
    </row>
    <row r="33" spans="1:5" ht="15" hidden="1">
      <c r="A33" s="20">
        <v>2019</v>
      </c>
      <c r="B33" s="20" t="s">
        <v>8</v>
      </c>
      <c r="C33" s="20">
        <v>97100</v>
      </c>
      <c r="D33" s="20">
        <v>74857</v>
      </c>
      <c r="E33" s="20">
        <v>171957</v>
      </c>
    </row>
    <row r="34" spans="1:5" ht="15" hidden="1">
      <c r="A34" s="20">
        <v>2019</v>
      </c>
      <c r="B34" s="20" t="s">
        <v>9</v>
      </c>
      <c r="C34" s="20">
        <v>96087</v>
      </c>
      <c r="D34" s="20">
        <v>77082</v>
      </c>
      <c r="E34" s="20">
        <v>173169</v>
      </c>
    </row>
    <row r="35" spans="1:5" ht="15" hidden="1">
      <c r="A35" s="20">
        <v>2019</v>
      </c>
      <c r="B35" s="20" t="s">
        <v>10</v>
      </c>
      <c r="C35" s="20">
        <v>95127</v>
      </c>
      <c r="D35" s="20">
        <v>74393</v>
      </c>
      <c r="E35" s="20">
        <v>169520</v>
      </c>
    </row>
    <row r="36" spans="1:5" ht="15" hidden="1">
      <c r="A36" s="20">
        <v>2019</v>
      </c>
      <c r="B36" s="20" t="s">
        <v>11</v>
      </c>
      <c r="C36" s="20">
        <v>95980</v>
      </c>
      <c r="D36" s="20">
        <v>79580</v>
      </c>
      <c r="E36" s="20">
        <v>175560</v>
      </c>
    </row>
    <row r="37" spans="1:5" ht="15" hidden="1">
      <c r="A37" s="20">
        <v>2019</v>
      </c>
      <c r="B37" s="20" t="s">
        <v>12</v>
      </c>
      <c r="C37" s="20">
        <v>96436</v>
      </c>
      <c r="D37" s="20">
        <v>87470</v>
      </c>
      <c r="E37" s="20">
        <v>183906</v>
      </c>
    </row>
    <row r="38" spans="1:5" ht="15" hidden="1">
      <c r="A38" s="20">
        <v>2019</v>
      </c>
      <c r="B38" s="20" t="s">
        <v>13</v>
      </c>
      <c r="C38" s="20">
        <v>95123</v>
      </c>
      <c r="D38" s="20">
        <v>81499</v>
      </c>
      <c r="E38" s="20">
        <v>176622</v>
      </c>
    </row>
    <row r="39" spans="1:5" ht="15" hidden="1">
      <c r="A39" s="20">
        <v>2019</v>
      </c>
      <c r="B39" s="20" t="s">
        <v>14</v>
      </c>
      <c r="C39" s="20">
        <v>91599</v>
      </c>
      <c r="D39" s="20">
        <v>71842</v>
      </c>
      <c r="E39" s="20">
        <v>163441</v>
      </c>
    </row>
    <row r="40" spans="1:5" ht="15" hidden="1">
      <c r="A40" s="20">
        <v>2019</v>
      </c>
      <c r="B40" s="20" t="s">
        <v>15</v>
      </c>
      <c r="C40" s="20">
        <v>89762</v>
      </c>
      <c r="D40" s="20">
        <v>71779</v>
      </c>
      <c r="E40" s="20">
        <v>161541</v>
      </c>
    </row>
    <row r="41" spans="1:5" ht="15" hidden="1">
      <c r="A41" s="20">
        <v>2019</v>
      </c>
      <c r="B41" s="20" t="s">
        <v>16</v>
      </c>
      <c r="C41" s="20">
        <v>89659</v>
      </c>
      <c r="D41" s="20">
        <v>69533</v>
      </c>
      <c r="E41" s="20">
        <v>159192</v>
      </c>
    </row>
    <row r="42" spans="1:5" ht="15" hidden="1">
      <c r="A42" s="20">
        <v>2019</v>
      </c>
      <c r="B42" s="20" t="s">
        <v>17</v>
      </c>
      <c r="C42" s="20">
        <v>91778</v>
      </c>
      <c r="D42" s="20">
        <v>71749</v>
      </c>
      <c r="E42" s="20">
        <v>163527</v>
      </c>
    </row>
    <row r="43" spans="1:5" ht="15" hidden="1">
      <c r="A43" s="20">
        <v>2020</v>
      </c>
      <c r="B43" s="20" t="s">
        <v>18</v>
      </c>
      <c r="C43" s="20">
        <v>92867</v>
      </c>
      <c r="D43" s="20">
        <v>71297</v>
      </c>
      <c r="E43" s="20">
        <v>164164</v>
      </c>
    </row>
    <row r="44" spans="1:5" ht="15" hidden="1">
      <c r="A44" s="20">
        <v>2020</v>
      </c>
      <c r="B44" s="20" t="s">
        <v>19</v>
      </c>
      <c r="C44" s="20">
        <v>91897</v>
      </c>
      <c r="D44" s="20">
        <v>70987</v>
      </c>
      <c r="E44" s="20">
        <v>162884</v>
      </c>
    </row>
    <row r="45" spans="1:5" ht="15" hidden="1">
      <c r="A45" s="20">
        <v>2020</v>
      </c>
      <c r="B45" s="20" t="s">
        <v>8</v>
      </c>
      <c r="C45" s="20">
        <v>100194</v>
      </c>
      <c r="D45" s="20">
        <v>81618</v>
      </c>
      <c r="E45" s="20">
        <v>181812</v>
      </c>
    </row>
    <row r="46" spans="1:5" ht="15" hidden="1">
      <c r="A46" s="20">
        <v>2020</v>
      </c>
      <c r="B46" s="20" t="s">
        <v>9</v>
      </c>
      <c r="C46" s="20">
        <v>104951</v>
      </c>
      <c r="D46" s="20">
        <v>84192</v>
      </c>
      <c r="E46" s="20">
        <v>189143</v>
      </c>
    </row>
    <row r="47" spans="1:5" ht="15" hidden="1">
      <c r="A47" s="20">
        <v>2020</v>
      </c>
      <c r="B47" s="20" t="s">
        <v>10</v>
      </c>
      <c r="C47" s="20">
        <v>108682</v>
      </c>
      <c r="D47" s="20">
        <v>87363</v>
      </c>
      <c r="E47" s="20">
        <v>196045</v>
      </c>
    </row>
    <row r="48" spans="1:5" ht="15" hidden="1">
      <c r="A48" s="20">
        <v>2020</v>
      </c>
      <c r="B48" s="20" t="s">
        <v>11</v>
      </c>
      <c r="C48" s="20">
        <v>104765</v>
      </c>
      <c r="D48" s="20">
        <v>86527</v>
      </c>
      <c r="E48" s="20">
        <v>191292</v>
      </c>
    </row>
    <row r="49" spans="1:5" ht="15" hidden="1">
      <c r="A49" s="20">
        <v>2020</v>
      </c>
      <c r="B49" s="20" t="s">
        <v>12</v>
      </c>
      <c r="C49" s="20">
        <v>114603</v>
      </c>
      <c r="D49" s="20">
        <v>97288</v>
      </c>
      <c r="E49" s="20">
        <v>211891</v>
      </c>
    </row>
    <row r="50" spans="1:5" ht="15" hidden="1">
      <c r="A50" s="20">
        <v>2020</v>
      </c>
      <c r="B50" s="20" t="s">
        <v>13</v>
      </c>
      <c r="C50" s="20">
        <v>105396</v>
      </c>
      <c r="D50" s="20">
        <v>89084</v>
      </c>
      <c r="E50" s="20">
        <v>194480</v>
      </c>
    </row>
    <row r="51" spans="1:5" ht="15" hidden="1">
      <c r="A51" s="20">
        <v>2020</v>
      </c>
      <c r="B51" s="20" t="s">
        <v>14</v>
      </c>
      <c r="C51" s="20">
        <v>101568</v>
      </c>
      <c r="D51" s="20">
        <v>81147</v>
      </c>
      <c r="E51" s="20">
        <v>182715</v>
      </c>
    </row>
    <row r="52" spans="1:5" ht="15" hidden="1">
      <c r="A52" s="20">
        <v>2020</v>
      </c>
      <c r="B52" s="20" t="s">
        <v>15</v>
      </c>
      <c r="C52" s="20">
        <v>98403</v>
      </c>
      <c r="D52" s="20">
        <v>79898</v>
      </c>
      <c r="E52" s="20">
        <v>178301</v>
      </c>
    </row>
    <row r="53" spans="1:5" ht="15" hidden="1">
      <c r="A53" s="20">
        <v>2020</v>
      </c>
      <c r="B53" s="20" t="s">
        <v>16</v>
      </c>
      <c r="C53" s="20">
        <v>95274</v>
      </c>
      <c r="D53" s="20">
        <v>75565</v>
      </c>
      <c r="E53" s="20">
        <v>170839</v>
      </c>
    </row>
    <row r="54" spans="1:5" ht="15" hidden="1">
      <c r="A54" s="20">
        <v>2020</v>
      </c>
      <c r="B54" s="20" t="s">
        <v>17</v>
      </c>
      <c r="C54" s="20">
        <v>94216</v>
      </c>
      <c r="D54" s="20">
        <v>74643</v>
      </c>
      <c r="E54" s="20">
        <v>168859</v>
      </c>
    </row>
    <row r="55" spans="1:5" ht="15" hidden="1">
      <c r="A55" s="20">
        <v>2021</v>
      </c>
      <c r="B55" s="20" t="s">
        <v>18</v>
      </c>
      <c r="C55" s="20">
        <v>94274</v>
      </c>
      <c r="D55" s="20">
        <v>73250</v>
      </c>
      <c r="E55" s="20">
        <v>167524</v>
      </c>
    </row>
    <row r="56" spans="1:5" ht="15" hidden="1">
      <c r="A56" s="20">
        <v>2021</v>
      </c>
      <c r="B56" s="20" t="s">
        <v>19</v>
      </c>
      <c r="C56" s="20">
        <v>93264</v>
      </c>
      <c r="D56" s="20">
        <v>72678</v>
      </c>
      <c r="E56" s="20">
        <v>165942</v>
      </c>
    </row>
    <row r="57" spans="1:5" ht="15" hidden="1">
      <c r="A57" s="20">
        <v>2021</v>
      </c>
      <c r="B57" s="20" t="s">
        <v>8</v>
      </c>
      <c r="C57" s="20">
        <v>91649</v>
      </c>
      <c r="D57" s="20">
        <v>71145</v>
      </c>
      <c r="E57" s="20">
        <v>162794</v>
      </c>
    </row>
    <row r="58" spans="1:5" ht="15" hidden="1">
      <c r="A58" s="20">
        <v>2021</v>
      </c>
      <c r="B58" s="20" t="s">
        <v>9</v>
      </c>
      <c r="C58" s="20">
        <v>88762</v>
      </c>
      <c r="D58" s="20">
        <v>69582</v>
      </c>
      <c r="E58" s="20">
        <v>158344</v>
      </c>
    </row>
  </sheetData>
  <sheetProtection password="C7CD" sheet="1"/>
  <mergeCells count="6">
    <mergeCell ref="C2:E2"/>
    <mergeCell ref="G2:I2"/>
    <mergeCell ref="A1:I1"/>
    <mergeCell ref="A31:I31"/>
    <mergeCell ref="A13:I13"/>
    <mergeCell ref="A26:I2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bowensa</dc:creator>
  <cp:keywords/>
  <dc:description/>
  <cp:lastModifiedBy>Sheila Bulman</cp:lastModifiedBy>
  <cp:lastPrinted>2015-09-28T12:17:35Z</cp:lastPrinted>
  <dcterms:created xsi:type="dcterms:W3CDTF">2013-06-12T09:14:12Z</dcterms:created>
  <dcterms:modified xsi:type="dcterms:W3CDTF">2021-05-04T12:15:45Z</dcterms:modified>
  <cp:category/>
  <cp:version/>
  <cp:contentType/>
  <cp:contentStatus/>
</cp:coreProperties>
</file>