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480" windowHeight="4320" activeTab="0"/>
  </bookViews>
  <sheets>
    <sheet name="LFS2019Q04TBL10" sheetId="1" r:id="rId1"/>
  </sheets>
  <definedNames>
    <definedName name="_xlnm.Print_Area" localSheetId="0">'LFS2019Q04TBL10'!$A$1:$K$30</definedName>
    <definedName name="tab10Data">'LFS2019Q04TBL10'!$A$32:$I$53</definedName>
    <definedName name="tab10TableHeaders">'LFS2019Q04TBL10'!$A$54:$G$55</definedName>
  </definedNames>
  <calcPr fullCalcOnLoad="1"/>
</workbook>
</file>

<file path=xl/sharedStrings.xml><?xml version="1.0" encoding="utf-8"?>
<sst xmlns="http://schemas.openxmlformats.org/spreadsheetml/2006/main" count="241" uniqueCount="195">
  <si>
    <t>Table 10 Persons aged 15 years and over classified by Principal Economic Status (PES)</t>
  </si>
  <si>
    <t>'000</t>
  </si>
  <si>
    <t>Principal Economic Status</t>
  </si>
  <si>
    <t>Males</t>
  </si>
  <si>
    <t>At work</t>
  </si>
  <si>
    <t>Unemployed</t>
  </si>
  <si>
    <t>Student</t>
  </si>
  <si>
    <t>Home duties</t>
  </si>
  <si>
    <t>Retired</t>
  </si>
  <si>
    <t>Others</t>
  </si>
  <si>
    <t>Total males</t>
  </si>
  <si>
    <t>Females</t>
  </si>
  <si>
    <t>Total females</t>
  </si>
  <si>
    <t>All persons</t>
  </si>
  <si>
    <t>Total persons</t>
  </si>
  <si>
    <t>Note: The Principal Economic Status (PES) classification is based on a respondent's own subjective assessment - see Background Notes.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</si>
  <si>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</t>
  </si>
  <si>
    <t>classification1</t>
  </si>
  <si>
    <t>classification2</t>
  </si>
  <si>
    <t>SumPersons2017Q4Char</t>
  </si>
  <si>
    <t>SumPersons2018Q3Char</t>
  </si>
  <si>
    <t>SumPersons2018Q4Char</t>
  </si>
  <si>
    <t>SumPersons2019Q1Char</t>
  </si>
  <si>
    <t>SumPersons2019Q2Char</t>
  </si>
  <si>
    <t>SumPersons2019Q3Char</t>
  </si>
  <si>
    <t>SumPersons2019Q4Char</t>
  </si>
  <si>
    <t>a Male</t>
  </si>
  <si>
    <t>a At work</t>
  </si>
  <si>
    <t>1146.3</t>
  </si>
  <si>
    <t>1173.8</t>
  </si>
  <si>
    <t>1176.4</t>
  </si>
  <si>
    <t>1180.0</t>
  </si>
  <si>
    <t>1193.4</t>
  </si>
  <si>
    <t>1207.9</t>
  </si>
  <si>
    <t>b Unemployed</t>
  </si>
  <si>
    <t xml:space="preserve"> 114.8</t>
  </si>
  <si>
    <t xml:space="preserve"> 106.4</t>
  </si>
  <si>
    <t xml:space="preserve">  98.8</t>
  </si>
  <si>
    <t xml:space="preserve">  99.4</t>
  </si>
  <si>
    <t xml:space="preserve">  95.4</t>
  </si>
  <si>
    <t xml:space="preserve">  97.6</t>
  </si>
  <si>
    <t xml:space="preserve">  89.4</t>
  </si>
  <si>
    <t>c Student</t>
  </si>
  <si>
    <t xml:space="preserve"> 211.3</t>
  </si>
  <si>
    <t xml:space="preserve"> 193.9</t>
  </si>
  <si>
    <t xml:space="preserve"> 214.0</t>
  </si>
  <si>
    <t xml:space="preserve"> 217.8</t>
  </si>
  <si>
    <t xml:space="preserve"> 207.0</t>
  </si>
  <si>
    <t xml:space="preserve"> 195.8</t>
  </si>
  <si>
    <t xml:space="preserve"> 219.2</t>
  </si>
  <si>
    <t>d Home duties</t>
  </si>
  <si>
    <t xml:space="preserve">  18.9</t>
  </si>
  <si>
    <t xml:space="preserve">  23.7</t>
  </si>
  <si>
    <t xml:space="preserve">  17.7</t>
  </si>
  <si>
    <t xml:space="preserve">  22.8</t>
  </si>
  <si>
    <t xml:space="preserve">  19.9</t>
  </si>
  <si>
    <t xml:space="preserve">  19.4</t>
  </si>
  <si>
    <t xml:space="preserve">  20.3</t>
  </si>
  <si>
    <t>e In retirement or early retirement or has given up business</t>
  </si>
  <si>
    <t xml:space="preserve"> 280.0</t>
  </si>
  <si>
    <t xml:space="preserve"> 288.3</t>
  </si>
  <si>
    <t xml:space="preserve"> 291.0</t>
  </si>
  <si>
    <t xml:space="preserve"> 290.1</t>
  </si>
  <si>
    <t xml:space="preserve"> 296.7</t>
  </si>
  <si>
    <t xml:space="preserve"> 298.8</t>
  </si>
  <si>
    <t xml:space="preserve"> 298.1</t>
  </si>
  <si>
    <t>f Other</t>
  </si>
  <si>
    <t xml:space="preserve"> 104.1</t>
  </si>
  <si>
    <t xml:space="preserve"> 109.0</t>
  </si>
  <si>
    <t xml:space="preserve"> 103.5</t>
  </si>
  <si>
    <t xml:space="preserve"> 109.1</t>
  </si>
  <si>
    <t xml:space="preserve"> 108.2</t>
  </si>
  <si>
    <t xml:space="preserve"> 101.7</t>
  </si>
  <si>
    <t>g All persons</t>
  </si>
  <si>
    <t>1875.5</t>
  </si>
  <si>
    <t>1895.0</t>
  </si>
  <si>
    <t>1904.3</t>
  </si>
  <si>
    <t>1913.5</t>
  </si>
  <si>
    <t>1921.5</t>
  </si>
  <si>
    <t>1927.6</t>
  </si>
  <si>
    <t>1936.5</t>
  </si>
  <si>
    <t>b Female</t>
  </si>
  <si>
    <t xml:space="preserve"> 960.1</t>
  </si>
  <si>
    <t xml:space="preserve"> 975.0</t>
  </si>
  <si>
    <t xml:space="preserve"> 983.3</t>
  </si>
  <si>
    <t xml:space="preserve"> 995.8</t>
  </si>
  <si>
    <t xml:space="preserve"> 985.3</t>
  </si>
  <si>
    <t xml:space="preserve"> 996.1</t>
  </si>
  <si>
    <t>1010.7</t>
  </si>
  <si>
    <t xml:space="preserve">  72.9</t>
  </si>
  <si>
    <t xml:space="preserve">  79.2</t>
  </si>
  <si>
    <t xml:space="preserve">  69.3</t>
  </si>
  <si>
    <t xml:space="preserve">  63.7</t>
  </si>
  <si>
    <t xml:space="preserve">  69.8</t>
  </si>
  <si>
    <t xml:space="preserve">  72.7</t>
  </si>
  <si>
    <t xml:space="preserve">  63.4</t>
  </si>
  <si>
    <t xml:space="preserve"> 218.9</t>
  </si>
  <si>
    <t xml:space="preserve"> 196.8</t>
  </si>
  <si>
    <t xml:space="preserve"> 217.4</t>
  </si>
  <si>
    <t xml:space="preserve"> 229.1</t>
  </si>
  <si>
    <t xml:space="preserve"> 213.4</t>
  </si>
  <si>
    <t xml:space="preserve"> 211.7</t>
  </si>
  <si>
    <t xml:space="preserve"> 224.6</t>
  </si>
  <si>
    <t xml:space="preserve"> 328.1</t>
  </si>
  <si>
    <t xml:space="preserve"> 327.1</t>
  </si>
  <si>
    <t xml:space="preserve"> 321.0</t>
  </si>
  <si>
    <t xml:space="preserve"> 309.6</t>
  </si>
  <si>
    <t xml:space="preserve"> 329.6</t>
  </si>
  <si>
    <t xml:space="preserve"> 312.6</t>
  </si>
  <si>
    <t xml:space="preserve"> 312.8</t>
  </si>
  <si>
    <t xml:space="preserve"> 274.0</t>
  </si>
  <si>
    <t xml:space="preserve"> 280.1</t>
  </si>
  <si>
    <t xml:space="preserve"> 282.6</t>
  </si>
  <si>
    <t xml:space="preserve"> 288.5</t>
  </si>
  <si>
    <t xml:space="preserve"> 287.3</t>
  </si>
  <si>
    <t xml:space="preserve"> 295.1</t>
  </si>
  <si>
    <t xml:space="preserve"> 296.4</t>
  </si>
  <si>
    <t xml:space="preserve">  88.6</t>
  </si>
  <si>
    <t xml:space="preserve"> 107.1</t>
  </si>
  <si>
    <t xml:space="preserve">  99.3</t>
  </si>
  <si>
    <t xml:space="preserve">  96.4</t>
  </si>
  <si>
    <t xml:space="preserve"> 105.8</t>
  </si>
  <si>
    <t xml:space="preserve"> 109.7</t>
  </si>
  <si>
    <t xml:space="preserve">  98.3</t>
  </si>
  <si>
    <t>1942.7</t>
  </si>
  <si>
    <t>1965.2</t>
  </si>
  <si>
    <t>1972.9</t>
  </si>
  <si>
    <t>1983.0</t>
  </si>
  <si>
    <t>1991.1</t>
  </si>
  <si>
    <t>1998.0</t>
  </si>
  <si>
    <t>2006.3</t>
  </si>
  <si>
    <t>c All</t>
  </si>
  <si>
    <t>2106.5</t>
  </si>
  <si>
    <t>2148.8</t>
  </si>
  <si>
    <t>2159.6</t>
  </si>
  <si>
    <t>2175.8</t>
  </si>
  <si>
    <t>2178.7</t>
  </si>
  <si>
    <t>2204.0</t>
  </si>
  <si>
    <t>2218.6</t>
  </si>
  <si>
    <t xml:space="preserve"> 187.7</t>
  </si>
  <si>
    <t xml:space="preserve"> 185.6</t>
  </si>
  <si>
    <t xml:space="preserve"> 168.1</t>
  </si>
  <si>
    <t xml:space="preserve"> 163.0</t>
  </si>
  <si>
    <t xml:space="preserve"> 165.2</t>
  </si>
  <si>
    <t xml:space="preserve"> 170.3</t>
  </si>
  <si>
    <t xml:space="preserve"> 152.8</t>
  </si>
  <si>
    <t xml:space="preserve"> 430.2</t>
  </si>
  <si>
    <t xml:space="preserve"> 390.7</t>
  </si>
  <si>
    <t xml:space="preserve"> 431.4</t>
  </si>
  <si>
    <t xml:space="preserve"> 446.8</t>
  </si>
  <si>
    <t xml:space="preserve"> 420.4</t>
  </si>
  <si>
    <t xml:space="preserve"> 407.5</t>
  </si>
  <si>
    <t xml:space="preserve"> 443.8</t>
  </si>
  <si>
    <t xml:space="preserve"> 347.1</t>
  </si>
  <si>
    <t xml:space="preserve"> 350.8</t>
  </si>
  <si>
    <t xml:space="preserve"> 338.6</t>
  </si>
  <si>
    <t xml:space="preserve"> 332.4</t>
  </si>
  <si>
    <t xml:space="preserve"> 349.5</t>
  </si>
  <si>
    <t xml:space="preserve"> 331.9</t>
  </si>
  <si>
    <t xml:space="preserve"> 333.1</t>
  </si>
  <si>
    <t xml:space="preserve"> 554.0</t>
  </si>
  <si>
    <t xml:space="preserve"> 568.4</t>
  </si>
  <si>
    <t xml:space="preserve"> 573.6</t>
  </si>
  <si>
    <t xml:space="preserve"> 578.5</t>
  </si>
  <si>
    <t xml:space="preserve"> 583.9</t>
  </si>
  <si>
    <t xml:space="preserve"> 594.0</t>
  </si>
  <si>
    <t xml:space="preserve"> 594.5</t>
  </si>
  <si>
    <t xml:space="preserve"> 192.8</t>
  </si>
  <si>
    <t xml:space="preserve"> 216.1</t>
  </si>
  <si>
    <t xml:space="preserve"> 205.7</t>
  </si>
  <si>
    <t xml:space="preserve"> 199.9</t>
  </si>
  <si>
    <t xml:space="preserve"> 214.9</t>
  </si>
  <si>
    <t xml:space="preserve"> 217.9</t>
  </si>
  <si>
    <t xml:space="preserve"> 200.0</t>
  </si>
  <si>
    <t>3818.2</t>
  </si>
  <si>
    <t>3860.2</t>
  </si>
  <si>
    <t>3877.2</t>
  </si>
  <si>
    <t>3896.5</t>
  </si>
  <si>
    <t>3912.6</t>
  </si>
  <si>
    <t>3925.6</t>
  </si>
  <si>
    <t>3942.8</t>
  </si>
  <si>
    <t>period80</t>
  </si>
  <si>
    <t>period83</t>
  </si>
  <si>
    <t>period84</t>
  </si>
  <si>
    <t>period85</t>
  </si>
  <si>
    <t>period86</t>
  </si>
  <si>
    <t>period87</t>
  </si>
  <si>
    <t>period88</t>
  </si>
  <si>
    <t>Q4 17</t>
  </si>
  <si>
    <t>Q3 18</t>
  </si>
  <si>
    <t>Q4 18</t>
  </si>
  <si>
    <t>Q1 19</t>
  </si>
  <si>
    <t>Q2 19</t>
  </si>
  <si>
    <t>Q3 19</t>
  </si>
  <si>
    <t>Q4 19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</si>
</sst>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5">
    <font>
      <sz val="10"/>
      <name val="Switzerland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3" fillId="0" borderId="10" xfId="0" applyNumberFormat="1" applyFont="1" applyFill="1" applyBorder="1" applyAlignment="1" applyProtection="1" quotePrefix="1">
      <alignment horizontal="right" vertical="center"/>
      <protection hidden="1"/>
    </xf>
    <xf numFmtId="176" fontId="43" fillId="0" borderId="0" xfId="0" applyNumberFormat="1" applyFont="1" applyFill="1" applyAlignment="1" applyProtection="1">
      <alignment horizontal="right" vertical="center"/>
      <protection hidden="1"/>
    </xf>
    <xf numFmtId="176" fontId="44" fillId="0" borderId="0" xfId="0" applyNumberFormat="1" applyFont="1" applyFill="1" applyAlignment="1" applyProtection="1">
      <alignment horizontal="right" vertical="center"/>
      <protection hidden="1"/>
    </xf>
    <xf numFmtId="49" fontId="43" fillId="0" borderId="11" xfId="0" applyNumberFormat="1" applyFont="1" applyFill="1" applyBorder="1" applyAlignment="1" applyProtection="1">
      <alignment horizontal="left" vertical="center"/>
      <protection hidden="1"/>
    </xf>
    <xf numFmtId="176" fontId="44" fillId="0" borderId="11" xfId="0" applyNumberFormat="1" applyFont="1" applyFill="1" applyBorder="1" applyAlignment="1" applyProtection="1">
      <alignment horizontal="right" vertical="center"/>
      <protection hidden="1"/>
    </xf>
    <xf numFmtId="49" fontId="43" fillId="0" borderId="0" xfId="0" applyNumberFormat="1" applyFont="1" applyFill="1" applyAlignment="1" applyProtection="1">
      <alignment horizontal="left" vertical="center"/>
      <protection hidden="1"/>
    </xf>
    <xf numFmtId="49" fontId="44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49" fontId="43" fillId="0" borderId="10" xfId="0" applyNumberFormat="1" applyFont="1" applyFill="1" applyBorder="1" applyAlignment="1" applyProtection="1">
      <alignment vertical="center"/>
      <protection hidden="1"/>
    </xf>
    <xf numFmtId="49" fontId="43" fillId="0" borderId="0" xfId="0" applyNumberFormat="1" applyFont="1" applyFill="1" applyAlignment="1" applyProtection="1">
      <alignment horizontal="left"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0" fontId="44" fillId="0" borderId="11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43" fillId="0" borderId="0" xfId="0" applyFont="1" applyFill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 hidden="1"/>
    </xf>
    <xf numFmtId="0" fontId="43" fillId="0" borderId="11" xfId="0" applyFont="1" applyFill="1" applyBorder="1" applyAlignment="1" applyProtection="1">
      <alignment vertical="center"/>
      <protection hidden="1"/>
    </xf>
    <xf numFmtId="0" fontId="1" fillId="0" borderId="0" xfId="0" applyNumberFormat="1" applyFont="1" applyAlignment="1" applyProtection="1" quotePrefix="1">
      <alignment/>
      <protection hidden="1"/>
    </xf>
    <xf numFmtId="176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/>
      <protection hidden="1"/>
    </xf>
    <xf numFmtId="176" fontId="1" fillId="0" borderId="0" xfId="0" applyNumberFormat="1" applyFont="1" applyAlignment="1" applyProtection="1">
      <alignment horizontal="right"/>
      <protection hidden="1"/>
    </xf>
    <xf numFmtId="0" fontId="43" fillId="0" borderId="11" xfId="0" applyNumberFormat="1" applyFont="1" applyFill="1" applyBorder="1" applyAlignment="1" applyProtection="1" quotePrefix="1">
      <alignment horizontal="right" vertical="center"/>
      <protection hidden="1"/>
    </xf>
    <xf numFmtId="49" fontId="44" fillId="0" borderId="12" xfId="0" applyNumberFormat="1" applyFont="1" applyFill="1" applyBorder="1" applyAlignment="1" applyProtection="1">
      <alignment horizontal="left" vertical="center"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43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 horizontal="left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K55"/>
  <sheetViews>
    <sheetView tabSelected="1" zoomScaleSheetLayoutView="100" zoomScalePageLayoutView="0" workbookViewId="0" topLeftCell="A1">
      <selection activeCell="A1" sqref="A1:K1"/>
    </sheetView>
  </sheetViews>
  <sheetFormatPr defaultColWidth="9.125" defaultRowHeight="15" customHeight="1"/>
  <cols>
    <col min="1" max="1" width="3.625" style="14" customWidth="1"/>
    <col min="2" max="2" width="8.625" style="14" customWidth="1"/>
    <col min="3" max="3" width="12.625" style="14" customWidth="1"/>
    <col min="4" max="4" width="20.75390625" style="14" customWidth="1"/>
    <col min="5" max="5" width="8.75390625" style="24" customWidth="1"/>
    <col min="6" max="9" width="8.75390625" style="23" customWidth="1"/>
    <col min="10" max="11" width="8.75390625" style="21" customWidth="1"/>
    <col min="12" max="16384" width="9.125" style="14" customWidth="1"/>
  </cols>
  <sheetData>
    <row r="1" spans="1:11" ht="1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5" customFormat="1" ht="1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6" customFormat="1" ht="15" customHeight="1">
      <c r="A3" s="9" t="s">
        <v>2</v>
      </c>
      <c r="B3" s="9"/>
      <c r="C3" s="9"/>
      <c r="D3" s="9"/>
      <c r="E3" s="1" t="str">
        <f>IF(A55="","",A55)</f>
        <v>Q4 17</v>
      </c>
      <c r="F3" s="1" t="str">
        <f aca="true" t="shared" si="0" ref="F3:K3">IF(B55="","",B55)</f>
        <v>Q3 18</v>
      </c>
      <c r="G3" s="1" t="str">
        <f t="shared" si="0"/>
        <v>Q4 18</v>
      </c>
      <c r="H3" s="1" t="str">
        <f t="shared" si="0"/>
        <v>Q1 19</v>
      </c>
      <c r="I3" s="1" t="str">
        <f t="shared" si="0"/>
        <v>Q2 19</v>
      </c>
      <c r="J3" s="1" t="str">
        <f t="shared" si="0"/>
        <v>Q3 19</v>
      </c>
      <c r="K3" s="1" t="str">
        <f t="shared" si="0"/>
        <v>Q4 19</v>
      </c>
    </row>
    <row r="4" spans="1:11" ht="1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" customHeight="1">
      <c r="A5" s="6"/>
      <c r="B5" s="10" t="s">
        <v>4</v>
      </c>
      <c r="C5" s="17"/>
      <c r="D5" s="17"/>
      <c r="E5" s="2">
        <f>IF(C33="","",IF(ISNUMBER(VALUE(C33)),VALUE(C33),C33))</f>
        <v>1146.3</v>
      </c>
      <c r="F5" s="2">
        <f aca="true" t="shared" si="1" ref="F5:K5">IF(D33="","",IF(ISNUMBER(VALUE(D33)),VALUE(D33),D33))</f>
        <v>1173.8</v>
      </c>
      <c r="G5" s="2">
        <f t="shared" si="1"/>
        <v>1176.4</v>
      </c>
      <c r="H5" s="2">
        <f t="shared" si="1"/>
        <v>1180</v>
      </c>
      <c r="I5" s="2">
        <f t="shared" si="1"/>
        <v>1193.4</v>
      </c>
      <c r="J5" s="2">
        <f t="shared" si="1"/>
        <v>1207.9</v>
      </c>
      <c r="K5" s="2">
        <f t="shared" si="1"/>
        <v>1207.9</v>
      </c>
    </row>
    <row r="6" spans="1:11" ht="15" customHeight="1">
      <c r="A6" s="6"/>
      <c r="B6" s="10" t="s">
        <v>5</v>
      </c>
      <c r="C6" s="17"/>
      <c r="D6" s="17"/>
      <c r="E6" s="2">
        <f aca="true" t="shared" si="2" ref="E6:E11">IF(C34="","",IF(ISNUMBER(VALUE(C34)),VALUE(C34),C34))</f>
        <v>114.8</v>
      </c>
      <c r="F6" s="2">
        <f aca="true" t="shared" si="3" ref="F6:F11">IF(D34="","",IF(ISNUMBER(VALUE(D34)),VALUE(D34),D34))</f>
        <v>106.4</v>
      </c>
      <c r="G6" s="2">
        <f aca="true" t="shared" si="4" ref="G6:G11">IF(E34="","",IF(ISNUMBER(VALUE(E34)),VALUE(E34),E34))</f>
        <v>98.8</v>
      </c>
      <c r="H6" s="2">
        <f aca="true" t="shared" si="5" ref="H6:H11">IF(F34="","",IF(ISNUMBER(VALUE(F34)),VALUE(F34),F34))</f>
        <v>99.4</v>
      </c>
      <c r="I6" s="2">
        <f aca="true" t="shared" si="6" ref="I6:I11">IF(G34="","",IF(ISNUMBER(VALUE(G34)),VALUE(G34),G34))</f>
        <v>95.4</v>
      </c>
      <c r="J6" s="2">
        <f aca="true" t="shared" si="7" ref="J6:J11">IF(H34="","",IF(ISNUMBER(VALUE(H34)),VALUE(H34),H34))</f>
        <v>97.6</v>
      </c>
      <c r="K6" s="2">
        <f aca="true" t="shared" si="8" ref="K6:K11">IF(I34="","",IF(ISNUMBER(VALUE(I34)),VALUE(I34),I34))</f>
        <v>89.4</v>
      </c>
    </row>
    <row r="7" spans="1:11" ht="15" customHeight="1">
      <c r="A7" s="6"/>
      <c r="B7" s="10" t="s">
        <v>6</v>
      </c>
      <c r="C7" s="17"/>
      <c r="D7" s="17"/>
      <c r="E7" s="2">
        <f t="shared" si="2"/>
        <v>211.3</v>
      </c>
      <c r="F7" s="2">
        <f t="shared" si="3"/>
        <v>193.9</v>
      </c>
      <c r="G7" s="2">
        <f t="shared" si="4"/>
        <v>214</v>
      </c>
      <c r="H7" s="2">
        <f t="shared" si="5"/>
        <v>217.8</v>
      </c>
      <c r="I7" s="2">
        <f t="shared" si="6"/>
        <v>207</v>
      </c>
      <c r="J7" s="2">
        <f t="shared" si="7"/>
        <v>195.8</v>
      </c>
      <c r="K7" s="2">
        <f t="shared" si="8"/>
        <v>219.2</v>
      </c>
    </row>
    <row r="8" spans="1:11" ht="15" customHeight="1">
      <c r="A8" s="6"/>
      <c r="B8" s="10" t="s">
        <v>7</v>
      </c>
      <c r="C8" s="17"/>
      <c r="D8" s="17"/>
      <c r="E8" s="2">
        <f t="shared" si="2"/>
        <v>18.9</v>
      </c>
      <c r="F8" s="2">
        <f t="shared" si="3"/>
        <v>23.7</v>
      </c>
      <c r="G8" s="2">
        <f t="shared" si="4"/>
        <v>17.7</v>
      </c>
      <c r="H8" s="2">
        <f t="shared" si="5"/>
        <v>22.8</v>
      </c>
      <c r="I8" s="2">
        <f t="shared" si="6"/>
        <v>19.9</v>
      </c>
      <c r="J8" s="2">
        <f t="shared" si="7"/>
        <v>19.4</v>
      </c>
      <c r="K8" s="2">
        <f t="shared" si="8"/>
        <v>20.3</v>
      </c>
    </row>
    <row r="9" spans="1:11" ht="15" customHeight="1">
      <c r="A9" s="6"/>
      <c r="B9" s="10" t="s">
        <v>8</v>
      </c>
      <c r="C9" s="17"/>
      <c r="D9" s="17"/>
      <c r="E9" s="2">
        <f t="shared" si="2"/>
        <v>280</v>
      </c>
      <c r="F9" s="2">
        <f t="shared" si="3"/>
        <v>288.3</v>
      </c>
      <c r="G9" s="2">
        <f t="shared" si="4"/>
        <v>291</v>
      </c>
      <c r="H9" s="2">
        <f t="shared" si="5"/>
        <v>290.1</v>
      </c>
      <c r="I9" s="2">
        <f t="shared" si="6"/>
        <v>296.7</v>
      </c>
      <c r="J9" s="2">
        <f t="shared" si="7"/>
        <v>298.8</v>
      </c>
      <c r="K9" s="2">
        <f t="shared" si="8"/>
        <v>298.1</v>
      </c>
    </row>
    <row r="10" spans="1:11" ht="15" customHeight="1">
      <c r="A10" s="6"/>
      <c r="B10" s="10" t="s">
        <v>9</v>
      </c>
      <c r="C10" s="17"/>
      <c r="D10" s="17"/>
      <c r="E10" s="2">
        <f t="shared" si="2"/>
        <v>104.1</v>
      </c>
      <c r="F10" s="2">
        <f t="shared" si="3"/>
        <v>109</v>
      </c>
      <c r="G10" s="2">
        <f t="shared" si="4"/>
        <v>106.4</v>
      </c>
      <c r="H10" s="2">
        <f t="shared" si="5"/>
        <v>103.5</v>
      </c>
      <c r="I10" s="2">
        <f t="shared" si="6"/>
        <v>109.1</v>
      </c>
      <c r="J10" s="2">
        <f t="shared" si="7"/>
        <v>108.2</v>
      </c>
      <c r="K10" s="2">
        <f t="shared" si="8"/>
        <v>101.7</v>
      </c>
    </row>
    <row r="11" spans="1:11" s="18" customFormat="1" ht="15" customHeight="1">
      <c r="A11" s="6"/>
      <c r="B11" s="12" t="s">
        <v>10</v>
      </c>
      <c r="C11" s="8"/>
      <c r="D11" s="8"/>
      <c r="E11" s="3">
        <f t="shared" si="2"/>
        <v>1875.5</v>
      </c>
      <c r="F11" s="3">
        <f t="shared" si="3"/>
        <v>1895</v>
      </c>
      <c r="G11" s="3">
        <f t="shared" si="4"/>
        <v>1904.3</v>
      </c>
      <c r="H11" s="3">
        <f t="shared" si="5"/>
        <v>1913.5</v>
      </c>
      <c r="I11" s="3">
        <f t="shared" si="6"/>
        <v>1921.5</v>
      </c>
      <c r="J11" s="3">
        <f t="shared" si="7"/>
        <v>1927.6</v>
      </c>
      <c r="K11" s="3">
        <f t="shared" si="8"/>
        <v>1936.5</v>
      </c>
    </row>
    <row r="12" spans="1:11" ht="1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 customHeight="1">
      <c r="A13" s="11" t="s">
        <v>11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" customHeight="1">
      <c r="A14" s="6"/>
      <c r="B14" s="10" t="s">
        <v>4</v>
      </c>
      <c r="C14" s="17"/>
      <c r="D14" s="17"/>
      <c r="E14" s="2">
        <f>IF(C40="","",IF(ISNUMBER(VALUE(C40)),VALUE(C40),C40))</f>
        <v>960.1</v>
      </c>
      <c r="F14" s="2">
        <f aca="true" t="shared" si="9" ref="F14:K14">IF(D40="","",IF(ISNUMBER(VALUE(D40)),VALUE(D40),D40))</f>
        <v>975</v>
      </c>
      <c r="G14" s="2">
        <f t="shared" si="9"/>
        <v>983.3</v>
      </c>
      <c r="H14" s="2">
        <f t="shared" si="9"/>
        <v>995.8</v>
      </c>
      <c r="I14" s="2">
        <f t="shared" si="9"/>
        <v>985.3</v>
      </c>
      <c r="J14" s="2">
        <f t="shared" si="9"/>
        <v>996.1</v>
      </c>
      <c r="K14" s="2">
        <f t="shared" si="9"/>
        <v>1010.7</v>
      </c>
    </row>
    <row r="15" spans="1:11" ht="15" customHeight="1">
      <c r="A15" s="6"/>
      <c r="B15" s="10" t="s">
        <v>5</v>
      </c>
      <c r="C15" s="17"/>
      <c r="D15" s="17"/>
      <c r="E15" s="2">
        <f aca="true" t="shared" si="10" ref="E15:E20">IF(C41="","",IF(ISNUMBER(VALUE(C41)),VALUE(C41),C41))</f>
        <v>72.9</v>
      </c>
      <c r="F15" s="2">
        <f aca="true" t="shared" si="11" ref="F15:F20">IF(D41="","",IF(ISNUMBER(VALUE(D41)),VALUE(D41),D41))</f>
        <v>79.2</v>
      </c>
      <c r="G15" s="2">
        <f aca="true" t="shared" si="12" ref="G15:G20">IF(E41="","",IF(ISNUMBER(VALUE(E41)),VALUE(E41),E41))</f>
        <v>69.3</v>
      </c>
      <c r="H15" s="2">
        <f aca="true" t="shared" si="13" ref="H15:H20">IF(F41="","",IF(ISNUMBER(VALUE(F41)),VALUE(F41),F41))</f>
        <v>63.7</v>
      </c>
      <c r="I15" s="2">
        <f aca="true" t="shared" si="14" ref="I15:I20">IF(G41="","",IF(ISNUMBER(VALUE(G41)),VALUE(G41),G41))</f>
        <v>69.8</v>
      </c>
      <c r="J15" s="2">
        <f aca="true" t="shared" si="15" ref="J15:J20">IF(H41="","",IF(ISNUMBER(VALUE(H41)),VALUE(H41),H41))</f>
        <v>72.7</v>
      </c>
      <c r="K15" s="2">
        <f aca="true" t="shared" si="16" ref="K15:K20">IF(I41="","",IF(ISNUMBER(VALUE(I41)),VALUE(I41),I41))</f>
        <v>63.4</v>
      </c>
    </row>
    <row r="16" spans="1:11" ht="15" customHeight="1">
      <c r="A16" s="6"/>
      <c r="B16" s="10" t="s">
        <v>6</v>
      </c>
      <c r="C16" s="17"/>
      <c r="D16" s="17"/>
      <c r="E16" s="2">
        <f t="shared" si="10"/>
        <v>218.9</v>
      </c>
      <c r="F16" s="2">
        <f t="shared" si="11"/>
        <v>196.8</v>
      </c>
      <c r="G16" s="2">
        <f t="shared" si="12"/>
        <v>217.4</v>
      </c>
      <c r="H16" s="2">
        <f t="shared" si="13"/>
        <v>229.1</v>
      </c>
      <c r="I16" s="2">
        <f t="shared" si="14"/>
        <v>213.4</v>
      </c>
      <c r="J16" s="2">
        <f t="shared" si="15"/>
        <v>211.7</v>
      </c>
      <c r="K16" s="2">
        <f t="shared" si="16"/>
        <v>224.6</v>
      </c>
    </row>
    <row r="17" spans="1:11" ht="15" customHeight="1">
      <c r="A17" s="6"/>
      <c r="B17" s="10" t="s">
        <v>7</v>
      </c>
      <c r="C17" s="17"/>
      <c r="D17" s="17"/>
      <c r="E17" s="2">
        <f t="shared" si="10"/>
        <v>328.1</v>
      </c>
      <c r="F17" s="2">
        <f t="shared" si="11"/>
        <v>327.1</v>
      </c>
      <c r="G17" s="2">
        <f t="shared" si="12"/>
        <v>321</v>
      </c>
      <c r="H17" s="2">
        <f t="shared" si="13"/>
        <v>309.6</v>
      </c>
      <c r="I17" s="2">
        <f t="shared" si="14"/>
        <v>329.6</v>
      </c>
      <c r="J17" s="2">
        <f t="shared" si="15"/>
        <v>312.6</v>
      </c>
      <c r="K17" s="2">
        <f t="shared" si="16"/>
        <v>312.8</v>
      </c>
    </row>
    <row r="18" spans="1:11" ht="15" customHeight="1">
      <c r="A18" s="6"/>
      <c r="B18" s="10" t="s">
        <v>8</v>
      </c>
      <c r="C18" s="17"/>
      <c r="D18" s="17"/>
      <c r="E18" s="2">
        <f t="shared" si="10"/>
        <v>274</v>
      </c>
      <c r="F18" s="2">
        <f t="shared" si="11"/>
        <v>280.1</v>
      </c>
      <c r="G18" s="2">
        <f t="shared" si="12"/>
        <v>282.6</v>
      </c>
      <c r="H18" s="2">
        <f t="shared" si="13"/>
        <v>288.5</v>
      </c>
      <c r="I18" s="2">
        <f t="shared" si="14"/>
        <v>287.3</v>
      </c>
      <c r="J18" s="2">
        <f t="shared" si="15"/>
        <v>295.1</v>
      </c>
      <c r="K18" s="2">
        <f t="shared" si="16"/>
        <v>296.4</v>
      </c>
    </row>
    <row r="19" spans="1:11" ht="15" customHeight="1">
      <c r="A19" s="6"/>
      <c r="B19" s="10" t="s">
        <v>9</v>
      </c>
      <c r="C19" s="17"/>
      <c r="D19" s="17"/>
      <c r="E19" s="2">
        <f t="shared" si="10"/>
        <v>88.6</v>
      </c>
      <c r="F19" s="2">
        <f t="shared" si="11"/>
        <v>107.1</v>
      </c>
      <c r="G19" s="2">
        <f t="shared" si="12"/>
        <v>99.3</v>
      </c>
      <c r="H19" s="2">
        <f t="shared" si="13"/>
        <v>96.4</v>
      </c>
      <c r="I19" s="2">
        <f t="shared" si="14"/>
        <v>105.8</v>
      </c>
      <c r="J19" s="2">
        <f t="shared" si="15"/>
        <v>109.7</v>
      </c>
      <c r="K19" s="2">
        <f t="shared" si="16"/>
        <v>98.3</v>
      </c>
    </row>
    <row r="20" spans="1:11" s="18" customFormat="1" ht="15" customHeight="1">
      <c r="A20" s="6"/>
      <c r="B20" s="12" t="s">
        <v>12</v>
      </c>
      <c r="C20" s="8"/>
      <c r="D20" s="8"/>
      <c r="E20" s="3">
        <f t="shared" si="10"/>
        <v>1942.7</v>
      </c>
      <c r="F20" s="3">
        <f t="shared" si="11"/>
        <v>1965.2</v>
      </c>
      <c r="G20" s="3">
        <f t="shared" si="12"/>
        <v>1972.9</v>
      </c>
      <c r="H20" s="3">
        <f t="shared" si="13"/>
        <v>1983</v>
      </c>
      <c r="I20" s="3">
        <f t="shared" si="14"/>
        <v>1991.1</v>
      </c>
      <c r="J20" s="3">
        <f t="shared" si="15"/>
        <v>1998</v>
      </c>
      <c r="K20" s="3">
        <f t="shared" si="16"/>
        <v>2006.3</v>
      </c>
    </row>
    <row r="21" spans="1:11" ht="1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5" customHeight="1">
      <c r="A22" s="11" t="s">
        <v>13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5" customHeight="1">
      <c r="A23" s="6"/>
      <c r="B23" s="10" t="s">
        <v>4</v>
      </c>
      <c r="C23" s="17"/>
      <c r="D23" s="17"/>
      <c r="E23" s="2">
        <f>IF(C47="","",IF(ISNUMBER(VALUE(C47)),VALUE(C47),C47))</f>
        <v>2106.5</v>
      </c>
      <c r="F23" s="2">
        <f aca="true" t="shared" si="17" ref="F23:K23">IF(D47="","",IF(ISNUMBER(VALUE(D47)),VALUE(D47),D47))</f>
        <v>2148.8</v>
      </c>
      <c r="G23" s="2">
        <f t="shared" si="17"/>
        <v>2159.6</v>
      </c>
      <c r="H23" s="2">
        <f t="shared" si="17"/>
        <v>2175.8</v>
      </c>
      <c r="I23" s="2">
        <f t="shared" si="17"/>
        <v>2178.7</v>
      </c>
      <c r="J23" s="2">
        <f t="shared" si="17"/>
        <v>2204</v>
      </c>
      <c r="K23" s="2">
        <f t="shared" si="17"/>
        <v>2218.6</v>
      </c>
    </row>
    <row r="24" spans="1:11" ht="15" customHeight="1">
      <c r="A24" s="6"/>
      <c r="B24" s="10" t="s">
        <v>5</v>
      </c>
      <c r="C24" s="17"/>
      <c r="D24" s="17"/>
      <c r="E24" s="2">
        <f aca="true" t="shared" si="18" ref="E24:E29">IF(C48="","",IF(ISNUMBER(VALUE(C48)),VALUE(C48),C48))</f>
        <v>187.7</v>
      </c>
      <c r="F24" s="2">
        <f aca="true" t="shared" si="19" ref="F24:F29">IF(D48="","",IF(ISNUMBER(VALUE(D48)),VALUE(D48),D48))</f>
        <v>185.6</v>
      </c>
      <c r="G24" s="2">
        <f aca="true" t="shared" si="20" ref="G24:G29">IF(E48="","",IF(ISNUMBER(VALUE(E48)),VALUE(E48),E48))</f>
        <v>168.1</v>
      </c>
      <c r="H24" s="2">
        <f aca="true" t="shared" si="21" ref="H24:H29">IF(F48="","",IF(ISNUMBER(VALUE(F48)),VALUE(F48),F48))</f>
        <v>163</v>
      </c>
      <c r="I24" s="2">
        <f aca="true" t="shared" si="22" ref="I24:I29">IF(G48="","",IF(ISNUMBER(VALUE(G48)),VALUE(G48),G48))</f>
        <v>165.2</v>
      </c>
      <c r="J24" s="2">
        <f aca="true" t="shared" si="23" ref="J24:J29">IF(H48="","",IF(ISNUMBER(VALUE(H48)),VALUE(H48),H48))</f>
        <v>170.3</v>
      </c>
      <c r="K24" s="2">
        <f aca="true" t="shared" si="24" ref="K24:K29">IF(I48="","",IF(ISNUMBER(VALUE(I48)),VALUE(I48),I48))</f>
        <v>152.8</v>
      </c>
    </row>
    <row r="25" spans="1:11" ht="15" customHeight="1">
      <c r="A25" s="6"/>
      <c r="B25" s="10" t="s">
        <v>6</v>
      </c>
      <c r="C25" s="17"/>
      <c r="D25" s="17"/>
      <c r="E25" s="2">
        <f t="shared" si="18"/>
        <v>430.2</v>
      </c>
      <c r="F25" s="2">
        <f t="shared" si="19"/>
        <v>390.7</v>
      </c>
      <c r="G25" s="2">
        <f t="shared" si="20"/>
        <v>431.4</v>
      </c>
      <c r="H25" s="2">
        <f t="shared" si="21"/>
        <v>446.8</v>
      </c>
      <c r="I25" s="2">
        <f t="shared" si="22"/>
        <v>420.4</v>
      </c>
      <c r="J25" s="2">
        <f t="shared" si="23"/>
        <v>407.5</v>
      </c>
      <c r="K25" s="2">
        <f t="shared" si="24"/>
        <v>443.8</v>
      </c>
    </row>
    <row r="26" spans="1:11" ht="15" customHeight="1">
      <c r="A26" s="6"/>
      <c r="B26" s="10" t="s">
        <v>7</v>
      </c>
      <c r="C26" s="17"/>
      <c r="D26" s="17"/>
      <c r="E26" s="2">
        <f t="shared" si="18"/>
        <v>347.1</v>
      </c>
      <c r="F26" s="2">
        <f t="shared" si="19"/>
        <v>350.8</v>
      </c>
      <c r="G26" s="2">
        <f t="shared" si="20"/>
        <v>338.6</v>
      </c>
      <c r="H26" s="2">
        <f t="shared" si="21"/>
        <v>332.4</v>
      </c>
      <c r="I26" s="2">
        <f t="shared" si="22"/>
        <v>349.5</v>
      </c>
      <c r="J26" s="2">
        <f t="shared" si="23"/>
        <v>331.9</v>
      </c>
      <c r="K26" s="2">
        <f t="shared" si="24"/>
        <v>333.1</v>
      </c>
    </row>
    <row r="27" spans="1:11" ht="15" customHeight="1">
      <c r="A27" s="6"/>
      <c r="B27" s="10" t="s">
        <v>8</v>
      </c>
      <c r="C27" s="17"/>
      <c r="D27" s="17"/>
      <c r="E27" s="2">
        <f t="shared" si="18"/>
        <v>554</v>
      </c>
      <c r="F27" s="2">
        <f t="shared" si="19"/>
        <v>568.4</v>
      </c>
      <c r="G27" s="2">
        <f t="shared" si="20"/>
        <v>573.6</v>
      </c>
      <c r="H27" s="2">
        <f t="shared" si="21"/>
        <v>578.5</v>
      </c>
      <c r="I27" s="2">
        <f t="shared" si="22"/>
        <v>583.9</v>
      </c>
      <c r="J27" s="2">
        <f t="shared" si="23"/>
        <v>594</v>
      </c>
      <c r="K27" s="2">
        <f t="shared" si="24"/>
        <v>594.5</v>
      </c>
    </row>
    <row r="28" spans="1:11" ht="15" customHeight="1">
      <c r="A28" s="6"/>
      <c r="B28" s="10" t="s">
        <v>9</v>
      </c>
      <c r="C28" s="17"/>
      <c r="D28" s="17"/>
      <c r="E28" s="2">
        <f t="shared" si="18"/>
        <v>192.8</v>
      </c>
      <c r="F28" s="2">
        <f t="shared" si="19"/>
        <v>216.1</v>
      </c>
      <c r="G28" s="2">
        <f t="shared" si="20"/>
        <v>205.7</v>
      </c>
      <c r="H28" s="2">
        <f t="shared" si="21"/>
        <v>199.9</v>
      </c>
      <c r="I28" s="2">
        <f t="shared" si="22"/>
        <v>214.9</v>
      </c>
      <c r="J28" s="2">
        <f t="shared" si="23"/>
        <v>217.9</v>
      </c>
      <c r="K28" s="2">
        <f t="shared" si="24"/>
        <v>200</v>
      </c>
    </row>
    <row r="29" spans="1:11" s="18" customFormat="1" ht="15" customHeight="1">
      <c r="A29" s="4"/>
      <c r="B29" s="13" t="s">
        <v>14</v>
      </c>
      <c r="C29" s="19"/>
      <c r="D29" s="19"/>
      <c r="E29" s="5">
        <f t="shared" si="18"/>
        <v>3818.2</v>
      </c>
      <c r="F29" s="5">
        <f t="shared" si="19"/>
        <v>3860.2</v>
      </c>
      <c r="G29" s="5">
        <f t="shared" si="20"/>
        <v>3877.2</v>
      </c>
      <c r="H29" s="5">
        <f t="shared" si="21"/>
        <v>3896.5</v>
      </c>
      <c r="I29" s="5">
        <f t="shared" si="22"/>
        <v>3912.6</v>
      </c>
      <c r="J29" s="5">
        <f t="shared" si="23"/>
        <v>3925.6</v>
      </c>
      <c r="K29" s="5">
        <f t="shared" si="24"/>
        <v>3942.8</v>
      </c>
    </row>
    <row r="30" spans="1:11" s="23" customFormat="1" ht="15" customHeight="1">
      <c r="A30" s="27" t="s">
        <v>15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s="23" customFormat="1" ht="24.75" customHeight="1">
      <c r="A31" s="29" t="s">
        <v>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9" ht="15" customHeight="1" hidden="1">
      <c r="A32" s="20" t="s">
        <v>17</v>
      </c>
      <c r="B32" s="20" t="s">
        <v>18</v>
      </c>
      <c r="C32" s="20" t="s">
        <v>19</v>
      </c>
      <c r="D32" s="20" t="s">
        <v>20</v>
      </c>
      <c r="E32" s="20" t="s">
        <v>21</v>
      </c>
      <c r="F32" s="20" t="s">
        <v>22</v>
      </c>
      <c r="G32" s="20" t="s">
        <v>23</v>
      </c>
      <c r="H32" s="20" t="s">
        <v>24</v>
      </c>
      <c r="I32" s="20" t="s">
        <v>25</v>
      </c>
    </row>
    <row r="33" spans="1:9" ht="15" customHeight="1" hidden="1">
      <c r="A33" s="20" t="s">
        <v>26</v>
      </c>
      <c r="B33" s="20" t="s">
        <v>27</v>
      </c>
      <c r="C33" s="20" t="s">
        <v>28</v>
      </c>
      <c r="D33" s="20" t="s">
        <v>29</v>
      </c>
      <c r="E33" s="20" t="s">
        <v>30</v>
      </c>
      <c r="F33" s="20" t="s">
        <v>31</v>
      </c>
      <c r="G33" s="20" t="s">
        <v>32</v>
      </c>
      <c r="H33" s="20" t="s">
        <v>33</v>
      </c>
      <c r="I33" s="20" t="s">
        <v>33</v>
      </c>
    </row>
    <row r="34" spans="1:9" ht="15" customHeight="1" hidden="1">
      <c r="A34" s="20" t="s">
        <v>26</v>
      </c>
      <c r="B34" s="20" t="s">
        <v>34</v>
      </c>
      <c r="C34" s="20" t="s">
        <v>35</v>
      </c>
      <c r="D34" s="20" t="s">
        <v>36</v>
      </c>
      <c r="E34" s="20" t="s">
        <v>37</v>
      </c>
      <c r="F34" s="20" t="s">
        <v>38</v>
      </c>
      <c r="G34" s="20" t="s">
        <v>39</v>
      </c>
      <c r="H34" s="20" t="s">
        <v>40</v>
      </c>
      <c r="I34" s="20" t="s">
        <v>41</v>
      </c>
    </row>
    <row r="35" spans="1:9" ht="15" customHeight="1" hidden="1">
      <c r="A35" s="20" t="s">
        <v>26</v>
      </c>
      <c r="B35" s="20" t="s">
        <v>42</v>
      </c>
      <c r="C35" s="20" t="s">
        <v>43</v>
      </c>
      <c r="D35" s="20" t="s">
        <v>44</v>
      </c>
      <c r="E35" s="20" t="s">
        <v>45</v>
      </c>
      <c r="F35" s="20" t="s">
        <v>46</v>
      </c>
      <c r="G35" s="20" t="s">
        <v>47</v>
      </c>
      <c r="H35" s="20" t="s">
        <v>48</v>
      </c>
      <c r="I35" s="20" t="s">
        <v>49</v>
      </c>
    </row>
    <row r="36" spans="1:9" ht="15" customHeight="1" hidden="1">
      <c r="A36" s="20" t="s">
        <v>26</v>
      </c>
      <c r="B36" s="20" t="s">
        <v>50</v>
      </c>
      <c r="C36" s="20" t="s">
        <v>51</v>
      </c>
      <c r="D36" s="20" t="s">
        <v>52</v>
      </c>
      <c r="E36" s="20" t="s">
        <v>53</v>
      </c>
      <c r="F36" s="20" t="s">
        <v>54</v>
      </c>
      <c r="G36" s="20" t="s">
        <v>55</v>
      </c>
      <c r="H36" s="20" t="s">
        <v>56</v>
      </c>
      <c r="I36" s="20" t="s">
        <v>57</v>
      </c>
    </row>
    <row r="37" spans="1:9" ht="15" customHeight="1" hidden="1">
      <c r="A37" s="20" t="s">
        <v>26</v>
      </c>
      <c r="B37" s="20" t="s">
        <v>58</v>
      </c>
      <c r="C37" s="20" t="s">
        <v>59</v>
      </c>
      <c r="D37" s="20" t="s">
        <v>60</v>
      </c>
      <c r="E37" s="20" t="s">
        <v>61</v>
      </c>
      <c r="F37" s="20" t="s">
        <v>62</v>
      </c>
      <c r="G37" s="20" t="s">
        <v>63</v>
      </c>
      <c r="H37" s="20" t="s">
        <v>64</v>
      </c>
      <c r="I37" s="20" t="s">
        <v>65</v>
      </c>
    </row>
    <row r="38" spans="1:9" ht="15" customHeight="1" hidden="1">
      <c r="A38" s="20" t="s">
        <v>26</v>
      </c>
      <c r="B38" s="20" t="s">
        <v>66</v>
      </c>
      <c r="C38" s="20" t="s">
        <v>67</v>
      </c>
      <c r="D38" s="20" t="s">
        <v>68</v>
      </c>
      <c r="E38" s="20" t="s">
        <v>36</v>
      </c>
      <c r="F38" s="20" t="s">
        <v>69</v>
      </c>
      <c r="G38" s="20" t="s">
        <v>70</v>
      </c>
      <c r="H38" s="20" t="s">
        <v>71</v>
      </c>
      <c r="I38" s="20" t="s">
        <v>72</v>
      </c>
    </row>
    <row r="39" spans="1:9" ht="15" customHeight="1" hidden="1">
      <c r="A39" s="20" t="s">
        <v>26</v>
      </c>
      <c r="B39" s="20" t="s">
        <v>73</v>
      </c>
      <c r="C39" s="20" t="s">
        <v>74</v>
      </c>
      <c r="D39" s="20" t="s">
        <v>75</v>
      </c>
      <c r="E39" s="20" t="s">
        <v>76</v>
      </c>
      <c r="F39" s="20" t="s">
        <v>77</v>
      </c>
      <c r="G39" s="20" t="s">
        <v>78</v>
      </c>
      <c r="H39" s="20" t="s">
        <v>79</v>
      </c>
      <c r="I39" s="20" t="s">
        <v>80</v>
      </c>
    </row>
    <row r="40" spans="1:9" ht="15" customHeight="1" hidden="1">
      <c r="A40" s="20" t="s">
        <v>81</v>
      </c>
      <c r="B40" s="20" t="s">
        <v>27</v>
      </c>
      <c r="C40" s="20" t="s">
        <v>82</v>
      </c>
      <c r="D40" s="20" t="s">
        <v>83</v>
      </c>
      <c r="E40" s="20" t="s">
        <v>84</v>
      </c>
      <c r="F40" s="20" t="s">
        <v>85</v>
      </c>
      <c r="G40" s="20" t="s">
        <v>86</v>
      </c>
      <c r="H40" s="20" t="s">
        <v>87</v>
      </c>
      <c r="I40" s="20" t="s">
        <v>88</v>
      </c>
    </row>
    <row r="41" spans="1:9" ht="15" customHeight="1" hidden="1">
      <c r="A41" s="20" t="s">
        <v>81</v>
      </c>
      <c r="B41" s="20" t="s">
        <v>34</v>
      </c>
      <c r="C41" s="20" t="s">
        <v>89</v>
      </c>
      <c r="D41" s="20" t="s">
        <v>90</v>
      </c>
      <c r="E41" s="20" t="s">
        <v>91</v>
      </c>
      <c r="F41" s="20" t="s">
        <v>92</v>
      </c>
      <c r="G41" s="20" t="s">
        <v>93</v>
      </c>
      <c r="H41" s="20" t="s">
        <v>94</v>
      </c>
      <c r="I41" s="20" t="s">
        <v>95</v>
      </c>
    </row>
    <row r="42" spans="1:9" ht="15" customHeight="1" hidden="1">
      <c r="A42" s="20" t="s">
        <v>81</v>
      </c>
      <c r="B42" s="20" t="s">
        <v>42</v>
      </c>
      <c r="C42" s="20" t="s">
        <v>96</v>
      </c>
      <c r="D42" s="20" t="s">
        <v>97</v>
      </c>
      <c r="E42" s="20" t="s">
        <v>98</v>
      </c>
      <c r="F42" s="20" t="s">
        <v>99</v>
      </c>
      <c r="G42" s="20" t="s">
        <v>100</v>
      </c>
      <c r="H42" s="20" t="s">
        <v>101</v>
      </c>
      <c r="I42" s="20" t="s">
        <v>102</v>
      </c>
    </row>
    <row r="43" spans="1:9" ht="15" customHeight="1" hidden="1">
      <c r="A43" s="20" t="s">
        <v>81</v>
      </c>
      <c r="B43" s="20" t="s">
        <v>50</v>
      </c>
      <c r="C43" s="20" t="s">
        <v>103</v>
      </c>
      <c r="D43" s="20" t="s">
        <v>104</v>
      </c>
      <c r="E43" s="20" t="s">
        <v>105</v>
      </c>
      <c r="F43" s="20" t="s">
        <v>106</v>
      </c>
      <c r="G43" s="20" t="s">
        <v>107</v>
      </c>
      <c r="H43" s="20" t="s">
        <v>108</v>
      </c>
      <c r="I43" s="20" t="s">
        <v>109</v>
      </c>
    </row>
    <row r="44" spans="1:9" ht="15" customHeight="1" hidden="1">
      <c r="A44" s="20" t="s">
        <v>81</v>
      </c>
      <c r="B44" s="20" t="s">
        <v>58</v>
      </c>
      <c r="C44" s="20" t="s">
        <v>110</v>
      </c>
      <c r="D44" s="20" t="s">
        <v>111</v>
      </c>
      <c r="E44" s="20" t="s">
        <v>112</v>
      </c>
      <c r="F44" s="20" t="s">
        <v>113</v>
      </c>
      <c r="G44" s="20" t="s">
        <v>114</v>
      </c>
      <c r="H44" s="20" t="s">
        <v>115</v>
      </c>
      <c r="I44" s="20" t="s">
        <v>116</v>
      </c>
    </row>
    <row r="45" spans="1:9" ht="15" customHeight="1" hidden="1">
      <c r="A45" s="20" t="s">
        <v>81</v>
      </c>
      <c r="B45" s="20" t="s">
        <v>66</v>
      </c>
      <c r="C45" s="20" t="s">
        <v>117</v>
      </c>
      <c r="D45" s="20" t="s">
        <v>118</v>
      </c>
      <c r="E45" s="20" t="s">
        <v>119</v>
      </c>
      <c r="F45" s="20" t="s">
        <v>120</v>
      </c>
      <c r="G45" s="20" t="s">
        <v>121</v>
      </c>
      <c r="H45" s="20" t="s">
        <v>122</v>
      </c>
      <c r="I45" s="20" t="s">
        <v>123</v>
      </c>
    </row>
    <row r="46" spans="1:9" ht="15" customHeight="1" hidden="1">
      <c r="A46" s="20" t="s">
        <v>81</v>
      </c>
      <c r="B46" s="20" t="s">
        <v>73</v>
      </c>
      <c r="C46" s="20" t="s">
        <v>124</v>
      </c>
      <c r="D46" s="20" t="s">
        <v>125</v>
      </c>
      <c r="E46" s="20" t="s">
        <v>126</v>
      </c>
      <c r="F46" s="20" t="s">
        <v>127</v>
      </c>
      <c r="G46" s="20" t="s">
        <v>128</v>
      </c>
      <c r="H46" s="20" t="s">
        <v>129</v>
      </c>
      <c r="I46" s="20" t="s">
        <v>130</v>
      </c>
    </row>
    <row r="47" spans="1:9" ht="15" customHeight="1" hidden="1">
      <c r="A47" s="20" t="s">
        <v>131</v>
      </c>
      <c r="B47" s="20" t="s">
        <v>27</v>
      </c>
      <c r="C47" s="20" t="s">
        <v>132</v>
      </c>
      <c r="D47" s="20" t="s">
        <v>133</v>
      </c>
      <c r="E47" s="20" t="s">
        <v>134</v>
      </c>
      <c r="F47" s="20" t="s">
        <v>135</v>
      </c>
      <c r="G47" s="20" t="s">
        <v>136</v>
      </c>
      <c r="H47" s="20" t="s">
        <v>137</v>
      </c>
      <c r="I47" s="20" t="s">
        <v>138</v>
      </c>
    </row>
    <row r="48" spans="1:9" ht="15" customHeight="1" hidden="1">
      <c r="A48" s="20" t="s">
        <v>131</v>
      </c>
      <c r="B48" s="20" t="s">
        <v>34</v>
      </c>
      <c r="C48" s="20" t="s">
        <v>139</v>
      </c>
      <c r="D48" s="20" t="s">
        <v>140</v>
      </c>
      <c r="E48" s="20" t="s">
        <v>141</v>
      </c>
      <c r="F48" s="20" t="s">
        <v>142</v>
      </c>
      <c r="G48" s="20" t="s">
        <v>143</v>
      </c>
      <c r="H48" s="20" t="s">
        <v>144</v>
      </c>
      <c r="I48" s="20" t="s">
        <v>145</v>
      </c>
    </row>
    <row r="49" spans="1:9" ht="15" customHeight="1" hidden="1">
      <c r="A49" s="20" t="s">
        <v>131</v>
      </c>
      <c r="B49" s="20" t="s">
        <v>42</v>
      </c>
      <c r="C49" s="20" t="s">
        <v>146</v>
      </c>
      <c r="D49" s="20" t="s">
        <v>147</v>
      </c>
      <c r="E49" s="20" t="s">
        <v>148</v>
      </c>
      <c r="F49" s="20" t="s">
        <v>149</v>
      </c>
      <c r="G49" s="20" t="s">
        <v>150</v>
      </c>
      <c r="H49" s="20" t="s">
        <v>151</v>
      </c>
      <c r="I49" s="20" t="s">
        <v>152</v>
      </c>
    </row>
    <row r="50" spans="1:9" ht="15" customHeight="1" hidden="1">
      <c r="A50" s="20" t="s">
        <v>131</v>
      </c>
      <c r="B50" s="20" t="s">
        <v>50</v>
      </c>
      <c r="C50" s="20" t="s">
        <v>153</v>
      </c>
      <c r="D50" s="20" t="s">
        <v>154</v>
      </c>
      <c r="E50" s="20" t="s">
        <v>155</v>
      </c>
      <c r="F50" s="20" t="s">
        <v>156</v>
      </c>
      <c r="G50" s="20" t="s">
        <v>157</v>
      </c>
      <c r="H50" s="20" t="s">
        <v>158</v>
      </c>
      <c r="I50" s="20" t="s">
        <v>159</v>
      </c>
    </row>
    <row r="51" spans="1:9" ht="15" customHeight="1" hidden="1">
      <c r="A51" s="20" t="s">
        <v>131</v>
      </c>
      <c r="B51" s="20" t="s">
        <v>58</v>
      </c>
      <c r="C51" s="20" t="s">
        <v>160</v>
      </c>
      <c r="D51" s="20" t="s">
        <v>161</v>
      </c>
      <c r="E51" s="20" t="s">
        <v>162</v>
      </c>
      <c r="F51" s="20" t="s">
        <v>163</v>
      </c>
      <c r="G51" s="20" t="s">
        <v>164</v>
      </c>
      <c r="H51" s="20" t="s">
        <v>165</v>
      </c>
      <c r="I51" s="20" t="s">
        <v>166</v>
      </c>
    </row>
    <row r="52" spans="1:9" ht="15" customHeight="1" hidden="1">
      <c r="A52" s="20" t="s">
        <v>131</v>
      </c>
      <c r="B52" s="20" t="s">
        <v>66</v>
      </c>
      <c r="C52" s="20" t="s">
        <v>167</v>
      </c>
      <c r="D52" s="20" t="s">
        <v>168</v>
      </c>
      <c r="E52" s="20" t="s">
        <v>169</v>
      </c>
      <c r="F52" s="20" t="s">
        <v>170</v>
      </c>
      <c r="G52" s="20" t="s">
        <v>171</v>
      </c>
      <c r="H52" s="20" t="s">
        <v>172</v>
      </c>
      <c r="I52" s="20" t="s">
        <v>173</v>
      </c>
    </row>
    <row r="53" spans="1:9" ht="15" customHeight="1" hidden="1">
      <c r="A53" s="20" t="s">
        <v>131</v>
      </c>
      <c r="B53" s="20" t="s">
        <v>73</v>
      </c>
      <c r="C53" s="20" t="s">
        <v>174</v>
      </c>
      <c r="D53" s="20" t="s">
        <v>175</v>
      </c>
      <c r="E53" s="20" t="s">
        <v>176</v>
      </c>
      <c r="F53" s="20" t="s">
        <v>177</v>
      </c>
      <c r="G53" s="20" t="s">
        <v>178</v>
      </c>
      <c r="H53" s="20" t="s">
        <v>179</v>
      </c>
      <c r="I53" s="20" t="s">
        <v>180</v>
      </c>
    </row>
    <row r="54" spans="1:7" ht="15" customHeight="1" hidden="1">
      <c r="A54" s="22" t="s">
        <v>181</v>
      </c>
      <c r="B54" s="22" t="s">
        <v>182</v>
      </c>
      <c r="C54" s="22" t="s">
        <v>183</v>
      </c>
      <c r="D54" s="22" t="s">
        <v>184</v>
      </c>
      <c r="E54" s="22" t="s">
        <v>185</v>
      </c>
      <c r="F54" s="22" t="s">
        <v>186</v>
      </c>
      <c r="G54" s="22" t="s">
        <v>187</v>
      </c>
    </row>
    <row r="55" spans="1:7" ht="15" customHeight="1" hidden="1">
      <c r="A55" s="22" t="s">
        <v>188</v>
      </c>
      <c r="B55" s="22" t="s">
        <v>189</v>
      </c>
      <c r="C55" s="22" t="s">
        <v>190</v>
      </c>
      <c r="D55" s="22" t="s">
        <v>191</v>
      </c>
      <c r="E55" s="22" t="s">
        <v>192</v>
      </c>
      <c r="F55" s="22" t="s">
        <v>193</v>
      </c>
      <c r="G55" s="22" t="s">
        <v>194</v>
      </c>
    </row>
  </sheetData>
  <sheetProtection password="9878" sheet="1"/>
  <mergeCells count="31">
    <mergeCell ref="A4:K4"/>
    <mergeCell ref="A12:K12"/>
    <mergeCell ref="A13:K13"/>
    <mergeCell ref="A21:K21"/>
    <mergeCell ref="A22:K22"/>
    <mergeCell ref="A31:K31"/>
    <mergeCell ref="B28:D28"/>
    <mergeCell ref="B29:D29"/>
    <mergeCell ref="B18:D18"/>
    <mergeCell ref="B19:D19"/>
    <mergeCell ref="B20:D20"/>
    <mergeCell ref="B23:D23"/>
    <mergeCell ref="B24:D24"/>
    <mergeCell ref="B25:D25"/>
    <mergeCell ref="A30:K30"/>
    <mergeCell ref="B26:D26"/>
    <mergeCell ref="B27:D27"/>
    <mergeCell ref="B5:D5"/>
    <mergeCell ref="B6:D6"/>
    <mergeCell ref="B7:D7"/>
    <mergeCell ref="B8:D8"/>
    <mergeCell ref="A1:K1"/>
    <mergeCell ref="A3:D3"/>
    <mergeCell ref="B15:D15"/>
    <mergeCell ref="B16:D16"/>
    <mergeCell ref="B17:D17"/>
    <mergeCell ref="B14:D14"/>
    <mergeCell ref="B9:D9"/>
    <mergeCell ref="B10:D10"/>
    <mergeCell ref="B11:D11"/>
    <mergeCell ref="A2:K2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Marie O'Connor</cp:lastModifiedBy>
  <cp:lastPrinted>2013-11-28T12:21:10Z</cp:lastPrinted>
  <dcterms:created xsi:type="dcterms:W3CDTF">1999-07-08T09:48:32Z</dcterms:created>
  <dcterms:modified xsi:type="dcterms:W3CDTF">2020-02-11T11:55:02Z</dcterms:modified>
  <cp:category/>
  <cp:version/>
  <cp:contentType/>
  <cp:contentStatus/>
</cp:coreProperties>
</file>