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5480" windowHeight="4320" activeTab="0"/>
  </bookViews>
  <sheets>
    <sheet name="LFS2019Q04TBL1" sheetId="1" r:id="rId1"/>
  </sheets>
  <definedNames>
    <definedName name="_xlnm.Print_Area" localSheetId="0">'LFS2019Q04TBL1'!$A$1:$K$65</definedName>
    <definedName name="tab1Data">'LFS2019Q04TBL1'!$A$64:$I$115</definedName>
    <definedName name="tab1TableHeaders">'LFS2019Q04TBL1'!$A$116:$G$117</definedName>
  </definedNames>
  <calcPr fullCalcOnLoad="1"/>
</workbook>
</file>

<file path=xl/sharedStrings.xml><?xml version="1.0" encoding="utf-8"?>
<sst xmlns="http://schemas.openxmlformats.org/spreadsheetml/2006/main" count="545" uniqueCount="391">
  <si>
    <t>Table 1 Persons aged 15 years and over classified by sex and ILO Economic Status</t>
  </si>
  <si>
    <t>'000</t>
  </si>
  <si>
    <t>ILO Economic Status</t>
  </si>
  <si>
    <t>Males</t>
  </si>
  <si>
    <t>In labour force</t>
  </si>
  <si>
    <t>In employment</t>
  </si>
  <si>
    <t>full-time</t>
  </si>
  <si>
    <t>part-time</t>
  </si>
  <si>
    <t>of which:</t>
  </si>
  <si>
    <t>part-time, not underemployed</t>
  </si>
  <si>
    <t>part-time, underemployed</t>
  </si>
  <si>
    <t>Unemployed</t>
  </si>
  <si>
    <t>seeking full-time work/future job-starter</t>
  </si>
  <si>
    <t>seeking part-time work</t>
  </si>
  <si>
    <t>seeking work as self-employed</t>
  </si>
  <si>
    <t>Not in labour force</t>
  </si>
  <si>
    <t>Potential additional labour force</t>
  </si>
  <si>
    <t>Others</t>
  </si>
  <si>
    <t>Total males aged 15 or over</t>
  </si>
  <si>
    <t>Unemployment rate % (Persons aged 15-74)</t>
  </si>
  <si>
    <t>Participation rate %</t>
  </si>
  <si>
    <t>Females</t>
  </si>
  <si>
    <t>Total females aged 15 or over</t>
  </si>
  <si>
    <t>All persons</t>
  </si>
  <si>
    <t>Total persons aged 15 or over</t>
  </si>
  <si>
    <t>Employment rate % (Persons aged 15-64)</t>
  </si>
  <si>
    <t>Male</t>
  </si>
  <si>
    <t>Female</t>
  </si>
  <si>
    <t>Total persons</t>
  </si>
  <si>
    <t>See Background Notes for further information regarding minor modifications to calculation of unemployment rate</t>
  </si>
  <si>
    <t>Note: A new Labour Force Survey (LFS) replaced the Quarterly National Household Survey (QNHS) in Q3 2017 and, as a result, care should be taken when comparing data from before and after this period. Please see background notes of the LFS release for additional information</t>
  </si>
  <si>
    <t>classification1</t>
  </si>
  <si>
    <t>classification2</t>
  </si>
  <si>
    <t>SumPersons2017Q4Char</t>
  </si>
  <si>
    <t>SumPersons2018Q3Char</t>
  </si>
  <si>
    <t>SumPersons2018Q4Char</t>
  </si>
  <si>
    <t>SumPersons2019Q1Char</t>
  </si>
  <si>
    <t>SumPersons2019Q2Char</t>
  </si>
  <si>
    <t>SumPersons2019Q3Char</t>
  </si>
  <si>
    <t>SumPersons2019Q4Char</t>
  </si>
  <si>
    <t>a Male</t>
  </si>
  <si>
    <t>a. Labour force</t>
  </si>
  <si>
    <t>1289.5</t>
  </si>
  <si>
    <t>1308.0</t>
  </si>
  <si>
    <t>1300.7</t>
  </si>
  <si>
    <t>1303.5</t>
  </si>
  <si>
    <t>1314.9</t>
  </si>
  <si>
    <t>1332.4</t>
  </si>
  <si>
    <t>1335.3</t>
  </si>
  <si>
    <t>b. In employment</t>
  </si>
  <si>
    <t>1206.1</t>
  </si>
  <si>
    <t>1231.5</t>
  </si>
  <si>
    <t>1231.3</t>
  </si>
  <si>
    <t>1237.5</t>
  </si>
  <si>
    <t>1242.0</t>
  </si>
  <si>
    <t>1260.1</t>
  </si>
  <si>
    <t>1273.1</t>
  </si>
  <si>
    <t>c. Full-time</t>
  </si>
  <si>
    <t>1067.0</t>
  </si>
  <si>
    <t>1089.7</t>
  </si>
  <si>
    <t>1093.7</t>
  </si>
  <si>
    <t>1104.1</t>
  </si>
  <si>
    <t>1111.6</t>
  </si>
  <si>
    <t>1119.8</t>
  </si>
  <si>
    <t>1121.7</t>
  </si>
  <si>
    <t>d. Part-time</t>
  </si>
  <si>
    <t xml:space="preserve"> 139.1</t>
  </si>
  <si>
    <t xml:space="preserve"> 141.8</t>
  </si>
  <si>
    <t xml:space="preserve"> 137.6</t>
  </si>
  <si>
    <t xml:space="preserve"> 133.4</t>
  </si>
  <si>
    <t xml:space="preserve"> 130.3</t>
  </si>
  <si>
    <t xml:space="preserve"> 140.3</t>
  </si>
  <si>
    <t xml:space="preserve"> 151.4</t>
  </si>
  <si>
    <t>e. Part-time - wishes to work more hours and is not available</t>
  </si>
  <si>
    <t xml:space="preserve">  92.7</t>
  </si>
  <si>
    <t xml:space="preserve">  93.5</t>
  </si>
  <si>
    <t xml:space="preserve">  92.4</t>
  </si>
  <si>
    <t xml:space="preserve">  94.2</t>
  </si>
  <si>
    <t xml:space="preserve">  86.1</t>
  </si>
  <si>
    <t xml:space="preserve">  96.0</t>
  </si>
  <si>
    <t xml:space="preserve"> 106.2</t>
  </si>
  <si>
    <t>f. Part-time - wishes to work more hours and available - (Underemployed)</t>
  </si>
  <si>
    <t xml:space="preserve">  46.4</t>
  </si>
  <si>
    <t xml:space="preserve">  48.4</t>
  </si>
  <si>
    <t xml:space="preserve">  45.2</t>
  </si>
  <si>
    <t xml:space="preserve">  39.2</t>
  </si>
  <si>
    <t xml:space="preserve">  44.2</t>
  </si>
  <si>
    <t xml:space="preserve">  44.3</t>
  </si>
  <si>
    <t>g. Unemployed</t>
  </si>
  <si>
    <t xml:space="preserve">  83.4</t>
  </si>
  <si>
    <t xml:space="preserve">  76.4</t>
  </si>
  <si>
    <t xml:space="preserve">  69.4</t>
  </si>
  <si>
    <t xml:space="preserve">  65.9</t>
  </si>
  <si>
    <t xml:space="preserve">  73.0</t>
  </si>
  <si>
    <t xml:space="preserve">  72.4</t>
  </si>
  <si>
    <t xml:space="preserve">  62.2</t>
  </si>
  <si>
    <t>h. Seeking full-time employment/Future job starter</t>
  </si>
  <si>
    <t xml:space="preserve">  69.8</t>
  </si>
  <si>
    <t xml:space="preserve">  63.1</t>
  </si>
  <si>
    <t xml:space="preserve">  56.7</t>
  </si>
  <si>
    <t xml:space="preserve">  57.3</t>
  </si>
  <si>
    <t xml:space="preserve">  63.6</t>
  </si>
  <si>
    <t xml:space="preserve">  63.0</t>
  </si>
  <si>
    <t xml:space="preserve">  52.7</t>
  </si>
  <si>
    <t>i. Seeking part-time employment</t>
  </si>
  <si>
    <t xml:space="preserve">   9.4</t>
  </si>
  <si>
    <t xml:space="preserve">   9.5</t>
  </si>
  <si>
    <t xml:space="preserve">   9.6</t>
  </si>
  <si>
    <t xml:space="preserve">   7.4</t>
  </si>
  <si>
    <t xml:space="preserve">   8.1</t>
  </si>
  <si>
    <t xml:space="preserve">   8.8</t>
  </si>
  <si>
    <t xml:space="preserve">   8.9</t>
  </si>
  <si>
    <t>j. Seeking employment as self-employed</t>
  </si>
  <si>
    <t>*</t>
  </si>
  <si>
    <t>k. Not in the labour force</t>
  </si>
  <si>
    <t xml:space="preserve"> 586.0</t>
  </si>
  <si>
    <t xml:space="preserve"> 587.0</t>
  </si>
  <si>
    <t xml:space="preserve"> 603.6</t>
  </si>
  <si>
    <t xml:space="preserve"> 610.0</t>
  </si>
  <si>
    <t xml:space="preserve"> 606.6</t>
  </si>
  <si>
    <t xml:space="preserve"> 595.2</t>
  </si>
  <si>
    <t xml:space="preserve"> 601.2</t>
  </si>
  <si>
    <t>l. Potential labour force</t>
  </si>
  <si>
    <t xml:space="preserve">  52.4</t>
  </si>
  <si>
    <t xml:space="preserve">  55.6</t>
  </si>
  <si>
    <t xml:space="preserve">  50.7</t>
  </si>
  <si>
    <t xml:space="preserve">  50.0</t>
  </si>
  <si>
    <t xml:space="preserve">  57.6</t>
  </si>
  <si>
    <t xml:space="preserve">  50.9</t>
  </si>
  <si>
    <t xml:space="preserve">  43.1</t>
  </si>
  <si>
    <t>m. All others</t>
  </si>
  <si>
    <t xml:space="preserve"> 533.5</t>
  </si>
  <si>
    <t xml:space="preserve"> 531.4</t>
  </si>
  <si>
    <t xml:space="preserve"> 553.0</t>
  </si>
  <si>
    <t xml:space="preserve"> 560.0</t>
  </si>
  <si>
    <t xml:space="preserve"> 548.9</t>
  </si>
  <si>
    <t xml:space="preserve"> 544.3</t>
  </si>
  <si>
    <t xml:space="preserve"> 558.1</t>
  </si>
  <si>
    <t>n. Total</t>
  </si>
  <si>
    <t>1875.5</t>
  </si>
  <si>
    <t>1895.0</t>
  </si>
  <si>
    <t>1904.3</t>
  </si>
  <si>
    <t>1913.5</t>
  </si>
  <si>
    <t>1921.5</t>
  </si>
  <si>
    <t>1927.6</t>
  </si>
  <si>
    <t>1936.5</t>
  </si>
  <si>
    <t>o. Unemployment rate</t>
  </si>
  <si>
    <t xml:space="preserve">   6.5</t>
  </si>
  <si>
    <t xml:space="preserve">   5.9</t>
  </si>
  <si>
    <t xml:space="preserve">   5.4</t>
  </si>
  <si>
    <t xml:space="preserve">   5.1</t>
  </si>
  <si>
    <t xml:space="preserve">   5.6</t>
  </si>
  <si>
    <t xml:space="preserve">   5.5</t>
  </si>
  <si>
    <t xml:space="preserve">   4.7</t>
  </si>
  <si>
    <t>p. Participation rate</t>
  </si>
  <si>
    <t xml:space="preserve">  68.8</t>
  </si>
  <si>
    <t xml:space="preserve">  69.0</t>
  </si>
  <si>
    <t xml:space="preserve">  68.3</t>
  </si>
  <si>
    <t xml:space="preserve">  68.1</t>
  </si>
  <si>
    <t xml:space="preserve">  68.4</t>
  </si>
  <si>
    <t xml:space="preserve">  69.1</t>
  </si>
  <si>
    <t>b Female</t>
  </si>
  <si>
    <t>1085.3</t>
  </si>
  <si>
    <t>1109.0</t>
  </si>
  <si>
    <t>1109.4</t>
  </si>
  <si>
    <t>1112.8</t>
  </si>
  <si>
    <t>1115.8</t>
  </si>
  <si>
    <t>1122.4</t>
  </si>
  <si>
    <t>1136.4</t>
  </si>
  <si>
    <t>1024.7</t>
  </si>
  <si>
    <t>1041.6</t>
  </si>
  <si>
    <t>1050.0</t>
  </si>
  <si>
    <t>1064.4</t>
  </si>
  <si>
    <t>1058.1</t>
  </si>
  <si>
    <t>1066.8</t>
  </si>
  <si>
    <t>1088.0</t>
  </si>
  <si>
    <t xml:space="preserve"> 703.6</t>
  </si>
  <si>
    <t xml:space="preserve"> 723.2</t>
  </si>
  <si>
    <t xml:space="preserve"> 725.1</t>
  </si>
  <si>
    <t xml:space="preserve"> 724.8</t>
  </si>
  <si>
    <t xml:space="preserve"> 726.4</t>
  </si>
  <si>
    <t xml:space="preserve"> 733.6</t>
  </si>
  <si>
    <t xml:space="preserve"> 746.6</t>
  </si>
  <si>
    <t xml:space="preserve"> 321.1</t>
  </si>
  <si>
    <t xml:space="preserve"> 318.5</t>
  </si>
  <si>
    <t xml:space="preserve"> 324.9</t>
  </si>
  <si>
    <t xml:space="preserve"> 339.6</t>
  </si>
  <si>
    <t xml:space="preserve"> 331.6</t>
  </si>
  <si>
    <t xml:space="preserve"> 333.2</t>
  </si>
  <si>
    <t xml:space="preserve"> 341.4</t>
  </si>
  <si>
    <t xml:space="preserve"> 252.1</t>
  </si>
  <si>
    <t xml:space="preserve"> 255.3</t>
  </si>
  <si>
    <t xml:space="preserve"> 261.6</t>
  </si>
  <si>
    <t xml:space="preserve"> 272.0</t>
  </si>
  <si>
    <t xml:space="preserve"> 262.8</t>
  </si>
  <si>
    <t xml:space="preserve"> 265.7</t>
  </si>
  <si>
    <t xml:space="preserve"> 278.3</t>
  </si>
  <si>
    <t xml:space="preserve">  63.3</t>
  </si>
  <si>
    <t xml:space="preserve">  67.6</t>
  </si>
  <si>
    <t xml:space="preserve">  67.5</t>
  </si>
  <si>
    <t xml:space="preserve">  60.6</t>
  </si>
  <si>
    <t xml:space="preserve">  67.4</t>
  </si>
  <si>
    <t xml:space="preserve">  59.4</t>
  </si>
  <si>
    <t xml:space="preserve">  57.8</t>
  </si>
  <si>
    <t xml:space="preserve">  40.2</t>
  </si>
  <si>
    <t xml:space="preserve">  43.6</t>
  </si>
  <si>
    <t xml:space="preserve">  40.0</t>
  </si>
  <si>
    <t xml:space="preserve">  33.7</t>
  </si>
  <si>
    <t xml:space="preserve">  39.1</t>
  </si>
  <si>
    <t xml:space="preserve">  37.2</t>
  </si>
  <si>
    <t xml:space="preserve">  31.4</t>
  </si>
  <si>
    <t xml:space="preserve">  19.0</t>
  </si>
  <si>
    <t xml:space="preserve">  22.6</t>
  </si>
  <si>
    <t xml:space="preserve">  17.9</t>
  </si>
  <si>
    <t xml:space="preserve">  14.3</t>
  </si>
  <si>
    <t xml:space="preserve">  17.8</t>
  </si>
  <si>
    <t xml:space="preserve">  17.5</t>
  </si>
  <si>
    <t xml:space="preserve">  15.4</t>
  </si>
  <si>
    <t xml:space="preserve"> 857.4</t>
  </si>
  <si>
    <t xml:space="preserve"> 856.2</t>
  </si>
  <si>
    <t xml:space="preserve"> 863.4</t>
  </si>
  <si>
    <t xml:space="preserve"> 870.2</t>
  </si>
  <si>
    <t xml:space="preserve"> 875.2</t>
  </si>
  <si>
    <t xml:space="preserve"> 875.5</t>
  </si>
  <si>
    <t xml:space="preserve"> 869.8</t>
  </si>
  <si>
    <t xml:space="preserve">  58.8</t>
  </si>
  <si>
    <t xml:space="preserve">  57.7</t>
  </si>
  <si>
    <t xml:space="preserve">  58.2</t>
  </si>
  <si>
    <t xml:space="preserve">  69.5</t>
  </si>
  <si>
    <t xml:space="preserve"> 798.6</t>
  </si>
  <si>
    <t xml:space="preserve"> 793.2</t>
  </si>
  <si>
    <t xml:space="preserve"> 805.7</t>
  </si>
  <si>
    <t xml:space="preserve"> 811.9</t>
  </si>
  <si>
    <t xml:space="preserve"> 816.7</t>
  </si>
  <si>
    <t xml:space="preserve"> 814.3</t>
  </si>
  <si>
    <t>1942.7</t>
  </si>
  <si>
    <t>1965.2</t>
  </si>
  <si>
    <t>1972.9</t>
  </si>
  <si>
    <t>1983.0</t>
  </si>
  <si>
    <t>1991.1</t>
  </si>
  <si>
    <t>1998.0</t>
  </si>
  <si>
    <t>2006.3</t>
  </si>
  <si>
    <t xml:space="preserve">   6.1</t>
  </si>
  <si>
    <t xml:space="preserve">   4.4</t>
  </si>
  <si>
    <t xml:space="preserve">   5.2</t>
  </si>
  <si>
    <t xml:space="preserve">   5.0</t>
  </si>
  <si>
    <t xml:space="preserve">   4.3</t>
  </si>
  <si>
    <t xml:space="preserve">  55.9</t>
  </si>
  <si>
    <t xml:space="preserve">  56.4</t>
  </si>
  <si>
    <t xml:space="preserve">  56.2</t>
  </si>
  <si>
    <t xml:space="preserve">  56.1</t>
  </si>
  <si>
    <t xml:space="preserve">  56.0</t>
  </si>
  <si>
    <t xml:space="preserve">  56.6</t>
  </si>
  <si>
    <t>c All</t>
  </si>
  <si>
    <t>2374.8</t>
  </si>
  <si>
    <t>2417.0</t>
  </si>
  <si>
    <t>2410.1</t>
  </si>
  <si>
    <t>2416.3</t>
  </si>
  <si>
    <t>2430.8</t>
  </si>
  <si>
    <t>2454.9</t>
  </si>
  <si>
    <t>2471.7</t>
  </si>
  <si>
    <t>2230.8</t>
  </si>
  <si>
    <t>2273.2</t>
  </si>
  <si>
    <t>2281.3</t>
  </si>
  <si>
    <t>2301.9</t>
  </si>
  <si>
    <t>2300.0</t>
  </si>
  <si>
    <t>2326.9</t>
  </si>
  <si>
    <t>2361.2</t>
  </si>
  <si>
    <t>1770.6</t>
  </si>
  <si>
    <t>1812.9</t>
  </si>
  <si>
    <t>1818.8</t>
  </si>
  <si>
    <t>1828.9</t>
  </si>
  <si>
    <t>1838.1</t>
  </si>
  <si>
    <t>1853.4</t>
  </si>
  <si>
    <t>1868.3</t>
  </si>
  <si>
    <t xml:space="preserve"> 460.2</t>
  </si>
  <si>
    <t xml:space="preserve"> 460.3</t>
  </si>
  <si>
    <t xml:space="preserve"> 462.5</t>
  </si>
  <si>
    <t xml:space="preserve"> 473.0</t>
  </si>
  <si>
    <t xml:space="preserve"> 462.0</t>
  </si>
  <si>
    <t xml:space="preserve"> 473.5</t>
  </si>
  <si>
    <t xml:space="preserve"> 492.9</t>
  </si>
  <si>
    <t xml:space="preserve"> 344.8</t>
  </si>
  <si>
    <t xml:space="preserve"> 348.8</t>
  </si>
  <si>
    <t xml:space="preserve"> 354.0</t>
  </si>
  <si>
    <t xml:space="preserve"> 366.1</t>
  </si>
  <si>
    <t xml:space="preserve"> 349.0</t>
  </si>
  <si>
    <t xml:space="preserve"> 361.7</t>
  </si>
  <si>
    <t xml:space="preserve"> 384.5</t>
  </si>
  <si>
    <t xml:space="preserve"> 115.4</t>
  </si>
  <si>
    <t xml:space="preserve"> 111.5</t>
  </si>
  <si>
    <t xml:space="preserve"> 108.5</t>
  </si>
  <si>
    <t xml:space="preserve"> 106.9</t>
  </si>
  <si>
    <t xml:space="preserve"> 113.0</t>
  </si>
  <si>
    <t xml:space="preserve"> 111.8</t>
  </si>
  <si>
    <t xml:space="preserve"> 108.4</t>
  </si>
  <si>
    <t xml:space="preserve"> 144.0</t>
  </si>
  <si>
    <t xml:space="preserve"> 143.8</t>
  </si>
  <si>
    <t xml:space="preserve"> 128.8</t>
  </si>
  <si>
    <t xml:space="preserve"> 114.4</t>
  </si>
  <si>
    <t xml:space="preserve"> 130.8</t>
  </si>
  <si>
    <t xml:space="preserve"> 128.0</t>
  </si>
  <si>
    <t xml:space="preserve"> 110.6</t>
  </si>
  <si>
    <t xml:space="preserve"> 110.0</t>
  </si>
  <si>
    <t xml:space="preserve"> 106.7</t>
  </si>
  <si>
    <t xml:space="preserve">  96.7</t>
  </si>
  <si>
    <t xml:space="preserve">  91.0</t>
  </si>
  <si>
    <t xml:space="preserve"> 102.7</t>
  </si>
  <si>
    <t xml:space="preserve"> 100.2</t>
  </si>
  <si>
    <t xml:space="preserve">  84.1</t>
  </si>
  <si>
    <t xml:space="preserve">  28.4</t>
  </si>
  <si>
    <t xml:space="preserve">  32.1</t>
  </si>
  <si>
    <t xml:space="preserve">  27.6</t>
  </si>
  <si>
    <t xml:space="preserve">  21.7</t>
  </si>
  <si>
    <t xml:space="preserve">  26.0</t>
  </si>
  <si>
    <t xml:space="preserve">  26.3</t>
  </si>
  <si>
    <t xml:space="preserve">  24.2</t>
  </si>
  <si>
    <t>[5.6]</t>
  </si>
  <si>
    <t>[5.0]</t>
  </si>
  <si>
    <t>[4.5]</t>
  </si>
  <si>
    <t>1443.4</t>
  </si>
  <si>
    <t>1443.2</t>
  </si>
  <si>
    <t>1467.0</t>
  </si>
  <si>
    <t>1480.2</t>
  </si>
  <si>
    <t>1481.8</t>
  </si>
  <si>
    <t>1470.7</t>
  </si>
  <si>
    <t>1471.0</t>
  </si>
  <si>
    <t xml:space="preserve"> 111.3</t>
  </si>
  <si>
    <t xml:space="preserve"> 118.6</t>
  </si>
  <si>
    <t xml:space="preserve"> 108.3</t>
  </si>
  <si>
    <t xml:space="preserve"> 108.2</t>
  </si>
  <si>
    <t xml:space="preserve"> 127.1</t>
  </si>
  <si>
    <t xml:space="preserve"> 109.6</t>
  </si>
  <si>
    <t xml:space="preserve">  98.7</t>
  </si>
  <si>
    <t>1332.1</t>
  </si>
  <si>
    <t>1324.6</t>
  </si>
  <si>
    <t>1358.7</t>
  </si>
  <si>
    <t>1372.0</t>
  </si>
  <si>
    <t>1354.7</t>
  </si>
  <si>
    <t>1361.0</t>
  </si>
  <si>
    <t>1372.3</t>
  </si>
  <si>
    <t>3818.2</t>
  </si>
  <si>
    <t>3860.2</t>
  </si>
  <si>
    <t>3877.2</t>
  </si>
  <si>
    <t>3896.5</t>
  </si>
  <si>
    <t>3912.6</t>
  </si>
  <si>
    <t>3925.6</t>
  </si>
  <si>
    <t>3942.8</t>
  </si>
  <si>
    <t xml:space="preserve">   6.0</t>
  </si>
  <si>
    <t xml:space="preserve">   4.8</t>
  </si>
  <si>
    <t xml:space="preserve">   4.5</t>
  </si>
  <si>
    <t xml:space="preserve">  62.6</t>
  </si>
  <si>
    <t xml:space="preserve">  62.0</t>
  </si>
  <si>
    <t xml:space="preserve">  62.1</t>
  </si>
  <si>
    <t xml:space="preserve">  62.5</t>
  </si>
  <si>
    <t xml:space="preserve">  62.7</t>
  </si>
  <si>
    <t>d Male</t>
  </si>
  <si>
    <t>a. Employment rate (15-</t>
  </si>
  <si>
    <t xml:space="preserve">  73.5</t>
  </si>
  <si>
    <t xml:space="preserve">  74.7</t>
  </si>
  <si>
    <t xml:space="preserve">  74.4</t>
  </si>
  <si>
    <t xml:space="preserve">  74.3</t>
  </si>
  <si>
    <t xml:space="preserve">  74.6</t>
  </si>
  <si>
    <t xml:space="preserve">  75.3</t>
  </si>
  <si>
    <t xml:space="preserve">  75.6</t>
  </si>
  <si>
    <t>e Female</t>
  </si>
  <si>
    <t xml:space="preserve">  63.2</t>
  </si>
  <si>
    <t xml:space="preserve">  63.5</t>
  </si>
  <si>
    <t xml:space="preserve">  63.8</t>
  </si>
  <si>
    <t xml:space="preserve">  64.3</t>
  </si>
  <si>
    <t xml:space="preserve">  63.7</t>
  </si>
  <si>
    <t xml:space="preserve">  63.9</t>
  </si>
  <si>
    <t xml:space="preserve">  64.8</t>
  </si>
  <si>
    <t>f All</t>
  </si>
  <si>
    <t xml:space="preserve">  69.3</t>
  </si>
  <si>
    <t xml:space="preserve">  69.6</t>
  </si>
  <si>
    <t xml:space="preserve">  70.2</t>
  </si>
  <si>
    <t>period80</t>
  </si>
  <si>
    <t>period83</t>
  </si>
  <si>
    <t>period84</t>
  </si>
  <si>
    <t>period85</t>
  </si>
  <si>
    <t>period86</t>
  </si>
  <si>
    <t>period87</t>
  </si>
  <si>
    <t>period88</t>
  </si>
  <si>
    <t>Q4 17</t>
  </si>
  <si>
    <t>Q3 18</t>
  </si>
  <si>
    <t>Q4 18</t>
  </si>
  <si>
    <t>Q1 19</t>
  </si>
  <si>
    <t>Q2 19</t>
  </si>
  <si>
    <t>Q3 19</t>
  </si>
  <si>
    <t>Q4 19</t>
  </si>
</sst>
</file>

<file path=xl/styles.xml><?xml version="1.0" encoding="utf-8"?>
<styleSheet xmlns="http://schemas.openxmlformats.org/spreadsheetml/2006/main">
  <numFmts count="27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#,##0.0"/>
    <numFmt numFmtId="177" formatCode="0.0"/>
    <numFmt numFmtId="178" formatCode="mmm\ yy"/>
    <numFmt numFmtId="179" formatCode="0.0%"/>
    <numFmt numFmtId="180" formatCode="0.0000"/>
    <numFmt numFmtId="181" formatCode="0.000"/>
    <numFmt numFmtId="182" formatCode="0.00000"/>
  </numFmts>
  <fonts count="50">
    <font>
      <sz val="10"/>
      <name val="Switzerland"/>
      <family val="0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Switzerland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Switzerland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i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Switzerland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Switzerland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i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176" fontId="46" fillId="0" borderId="0" xfId="0" applyNumberFormat="1" applyFont="1" applyFill="1" applyAlignment="1" applyProtection="1">
      <alignment vertical="center"/>
      <protection hidden="1"/>
    </xf>
    <xf numFmtId="176" fontId="47" fillId="0" borderId="0" xfId="0" applyNumberFormat="1" applyFont="1" applyFill="1" applyAlignment="1" applyProtection="1">
      <alignment horizontal="right" vertical="center"/>
      <protection hidden="1"/>
    </xf>
    <xf numFmtId="176" fontId="46" fillId="0" borderId="0" xfId="0" applyNumberFormat="1" applyFont="1" applyFill="1" applyAlignment="1" applyProtection="1">
      <alignment horizontal="right" vertical="center"/>
      <protection hidden="1"/>
    </xf>
    <xf numFmtId="49" fontId="46" fillId="0" borderId="0" xfId="0" applyNumberFormat="1" applyFont="1" applyFill="1" applyAlignment="1" applyProtection="1">
      <alignment horizontal="left" vertical="center"/>
      <protection hidden="1"/>
    </xf>
    <xf numFmtId="0" fontId="46" fillId="0" borderId="0" xfId="0" applyFont="1" applyFill="1" applyAlignment="1" applyProtection="1">
      <alignment vertical="center" wrapText="1"/>
      <protection hidden="1"/>
    </xf>
    <xf numFmtId="49" fontId="48" fillId="0" borderId="10" xfId="0" applyNumberFormat="1" applyFont="1" applyFill="1" applyBorder="1" applyAlignment="1" applyProtection="1">
      <alignment horizontal="left" vertical="center"/>
      <protection hidden="1"/>
    </xf>
    <xf numFmtId="176" fontId="47" fillId="0" borderId="10" xfId="0" applyNumberFormat="1" applyFont="1" applyFill="1" applyBorder="1" applyAlignment="1" applyProtection="1">
      <alignment horizontal="right" vertical="center"/>
      <protection hidden="1"/>
    </xf>
    <xf numFmtId="0" fontId="46" fillId="0" borderId="11" xfId="0" applyFont="1" applyFill="1" applyBorder="1" applyAlignment="1" applyProtection="1">
      <alignment horizontal="right" vertical="center"/>
      <protection hidden="1"/>
    </xf>
    <xf numFmtId="0" fontId="46" fillId="0" borderId="0" xfId="0" applyFont="1" applyFill="1" applyAlignment="1" applyProtection="1">
      <alignment vertical="center"/>
      <protection hidden="1"/>
    </xf>
    <xf numFmtId="49" fontId="46" fillId="0" borderId="0" xfId="0" applyNumberFormat="1" applyFont="1" applyFill="1" applyAlignment="1" applyProtection="1">
      <alignment horizontal="left" vertical="center" indent="2"/>
      <protection hidden="1"/>
    </xf>
    <xf numFmtId="49" fontId="47" fillId="0" borderId="0" xfId="0" applyNumberFormat="1" applyFont="1" applyFill="1" applyAlignment="1" applyProtection="1">
      <alignment horizontal="left" vertical="center"/>
      <protection hidden="1"/>
    </xf>
    <xf numFmtId="49" fontId="48" fillId="0" borderId="0" xfId="0" applyNumberFormat="1" applyFont="1" applyFill="1" applyAlignment="1" applyProtection="1">
      <alignment horizontal="left" vertical="center"/>
      <protection hidden="1"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0" xfId="0" applyFont="1" applyFill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" fillId="0" borderId="0" xfId="0" applyNumberFormat="1" applyFont="1" applyAlignment="1" applyProtection="1" quotePrefix="1">
      <alignment/>
      <protection hidden="1"/>
    </xf>
    <xf numFmtId="176" fontId="1" fillId="0" borderId="0" xfId="0" applyNumberFormat="1" applyFont="1" applyAlignment="1" applyProtection="1">
      <alignment/>
      <protection hidden="1"/>
    </xf>
    <xf numFmtId="0" fontId="1" fillId="0" borderId="0" xfId="0" applyFont="1" applyAlignment="1" applyProtection="1">
      <alignment horizontal="right" vertical="center"/>
      <protection hidden="1"/>
    </xf>
    <xf numFmtId="0" fontId="1" fillId="0" borderId="0" xfId="0" applyFont="1" applyAlignment="1" applyProtection="1">
      <alignment/>
      <protection hidden="1"/>
    </xf>
    <xf numFmtId="176" fontId="1" fillId="0" borderId="0" xfId="0" applyNumberFormat="1" applyFont="1" applyAlignment="1" applyProtection="1">
      <alignment horizontal="right"/>
      <protection hidden="1"/>
    </xf>
    <xf numFmtId="0" fontId="3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horizontal="left" wrapText="1"/>
      <protection hidden="1"/>
    </xf>
    <xf numFmtId="0" fontId="46" fillId="0" borderId="12" xfId="0" applyFont="1" applyFill="1" applyBorder="1" applyAlignment="1" applyProtection="1">
      <alignment horizontal="left"/>
      <protection hidden="1"/>
    </xf>
    <xf numFmtId="0" fontId="1" fillId="0" borderId="12" xfId="0" applyFont="1" applyBorder="1" applyAlignment="1" applyProtection="1">
      <alignment/>
      <protection hidden="1"/>
    </xf>
    <xf numFmtId="0" fontId="48" fillId="0" borderId="10" xfId="0" applyFont="1" applyFill="1" applyBorder="1" applyAlignment="1" applyProtection="1">
      <alignment horizontal="left" vertical="center"/>
      <protection hidden="1"/>
    </xf>
    <xf numFmtId="0" fontId="46" fillId="0" borderId="10" xfId="0" applyFont="1" applyFill="1" applyBorder="1" applyAlignment="1" applyProtection="1">
      <alignment vertical="center"/>
      <protection hidden="1"/>
    </xf>
    <xf numFmtId="49" fontId="47" fillId="0" borderId="0" xfId="0" applyNumberFormat="1" applyFont="1" applyFill="1" applyAlignment="1" applyProtection="1">
      <alignment horizontal="left" vertical="center"/>
      <protection hidden="1"/>
    </xf>
    <xf numFmtId="0" fontId="46" fillId="0" borderId="0" xfId="0" applyFont="1" applyFill="1" applyAlignment="1" applyProtection="1">
      <alignment vertical="center"/>
      <protection hidden="1"/>
    </xf>
    <xf numFmtId="0" fontId="48" fillId="0" borderId="0" xfId="0" applyFont="1" applyFill="1" applyAlignment="1" applyProtection="1">
      <alignment horizontal="left" vertical="center"/>
      <protection hidden="1"/>
    </xf>
    <xf numFmtId="49" fontId="48" fillId="0" borderId="0" xfId="0" applyNumberFormat="1" applyFont="1" applyFill="1" applyAlignment="1" applyProtection="1">
      <alignment horizontal="left"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49" fillId="0" borderId="0" xfId="0" applyFont="1" applyFill="1" applyAlignment="1" applyProtection="1">
      <alignment horizontal="left" vertical="center"/>
      <protection hidden="1"/>
    </xf>
    <xf numFmtId="0" fontId="46" fillId="0" borderId="0" xfId="0" applyFont="1" applyFill="1" applyAlignment="1" applyProtection="1">
      <alignment horizontal="left" vertical="center"/>
      <protection hidden="1"/>
    </xf>
    <xf numFmtId="49" fontId="46" fillId="0" borderId="0" xfId="0" applyNumberFormat="1" applyFont="1" applyFill="1" applyAlignment="1" applyProtection="1">
      <alignment horizontal="left" vertical="center" indent="2"/>
      <protection hidden="1"/>
    </xf>
    <xf numFmtId="0" fontId="46" fillId="0" borderId="0" xfId="0" applyFont="1" applyFill="1" applyAlignment="1" applyProtection="1">
      <alignment horizontal="left" vertical="center" indent="2"/>
      <protection hidden="1"/>
    </xf>
    <xf numFmtId="49" fontId="49" fillId="0" borderId="0" xfId="0" applyNumberFormat="1" applyFont="1" applyFill="1" applyAlignment="1" applyProtection="1">
      <alignment horizontal="left" vertical="center" indent="2"/>
      <protection hidden="1"/>
    </xf>
    <xf numFmtId="49" fontId="46" fillId="0" borderId="0" xfId="0" applyNumberFormat="1" applyFont="1" applyFill="1" applyAlignment="1" applyProtection="1">
      <alignment horizontal="left" vertical="center" indent="1"/>
      <protection hidden="1"/>
    </xf>
    <xf numFmtId="0" fontId="46" fillId="0" borderId="0" xfId="0" applyFont="1" applyFill="1" applyAlignment="1" applyProtection="1">
      <alignment horizontal="left" vertical="center" indent="1"/>
      <protection hidden="1"/>
    </xf>
    <xf numFmtId="49" fontId="46" fillId="0" borderId="11" xfId="0" applyNumberFormat="1" applyFont="1" applyFill="1" applyBorder="1" applyAlignment="1" applyProtection="1">
      <alignment vertical="center"/>
      <protection hidden="1"/>
    </xf>
    <xf numFmtId="0" fontId="46" fillId="0" borderId="11" xfId="0" applyFont="1" applyFill="1" applyBorder="1" applyAlignment="1" applyProtection="1">
      <alignment vertical="center"/>
      <protection hidden="1"/>
    </xf>
    <xf numFmtId="0" fontId="47" fillId="0" borderId="0" xfId="0" applyFont="1" applyFill="1" applyAlignment="1" applyProtection="1">
      <alignment horizontal="left" vertical="center"/>
      <protection hidden="1"/>
    </xf>
    <xf numFmtId="49" fontId="47" fillId="0" borderId="0" xfId="0" applyNumberFormat="1" applyFont="1" applyFill="1" applyAlignment="1" applyProtection="1">
      <alignment vertical="center"/>
      <protection hidden="1"/>
    </xf>
    <xf numFmtId="0" fontId="46" fillId="0" borderId="10" xfId="0" applyNumberFormat="1" applyFont="1" applyFill="1" applyBorder="1" applyAlignment="1" applyProtection="1" quotePrefix="1">
      <alignment horizontal="right" vertic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K117"/>
  <sheetViews>
    <sheetView tabSelected="1" zoomScaleSheetLayoutView="100" zoomScalePageLayoutView="0" workbookViewId="0" topLeftCell="A1">
      <selection activeCell="A1" sqref="A1:K1"/>
    </sheetView>
  </sheetViews>
  <sheetFormatPr defaultColWidth="9.125" defaultRowHeight="15" customHeight="1"/>
  <cols>
    <col min="1" max="1" width="3.625" style="13" customWidth="1"/>
    <col min="2" max="2" width="8.625" style="13" customWidth="1"/>
    <col min="3" max="3" width="12.625" style="13" customWidth="1"/>
    <col min="4" max="4" width="20.75390625" style="13" customWidth="1"/>
    <col min="5" max="5" width="8.75390625" style="22" customWidth="1"/>
    <col min="6" max="9" width="8.75390625" style="21" customWidth="1"/>
    <col min="10" max="11" width="8.75390625" style="19" customWidth="1"/>
    <col min="12" max="16384" width="9.125" style="13" customWidth="1"/>
  </cols>
  <sheetData>
    <row r="1" spans="1:11" ht="15" customHeight="1">
      <c r="A1" s="44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s="14" customFormat="1" ht="15" customHeight="1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s="15" customFormat="1" ht="15" customHeight="1">
      <c r="A3" s="41" t="s">
        <v>2</v>
      </c>
      <c r="B3" s="42"/>
      <c r="C3" s="42"/>
      <c r="D3" s="42"/>
      <c r="E3" s="8" t="str">
        <f>IF(A117="","",A117)</f>
        <v>Q4 17</v>
      </c>
      <c r="F3" s="8" t="str">
        <f aca="true" t="shared" si="0" ref="F3:K3">IF(B117="","",B117)</f>
        <v>Q3 18</v>
      </c>
      <c r="G3" s="8" t="str">
        <f t="shared" si="0"/>
        <v>Q4 18</v>
      </c>
      <c r="H3" s="8" t="str">
        <f t="shared" si="0"/>
        <v>Q1 19</v>
      </c>
      <c r="I3" s="8" t="str">
        <f t="shared" si="0"/>
        <v>Q2 19</v>
      </c>
      <c r="J3" s="8" t="str">
        <f t="shared" si="0"/>
        <v>Q3 19</v>
      </c>
      <c r="K3" s="8" t="str">
        <f t="shared" si="0"/>
        <v>Q4 19</v>
      </c>
    </row>
    <row r="4" spans="1:11" ht="15" customHeight="1">
      <c r="A4" s="29" t="s">
        <v>3</v>
      </c>
      <c r="B4" s="29"/>
      <c r="C4" s="29"/>
      <c r="D4" s="29"/>
      <c r="E4" s="9"/>
      <c r="F4" s="9"/>
      <c r="G4" s="9"/>
      <c r="H4" s="9"/>
      <c r="I4" s="9"/>
      <c r="J4" s="1"/>
      <c r="K4" s="1"/>
    </row>
    <row r="5" spans="1:11" ht="15" customHeight="1">
      <c r="A5" s="29" t="s">
        <v>4</v>
      </c>
      <c r="B5" s="30"/>
      <c r="C5" s="30"/>
      <c r="D5" s="11"/>
      <c r="E5" s="2">
        <f>IF(C65="","",IF(ISNUMBER(VALUE(C65)),VALUE(C65),C65))</f>
        <v>1289.5</v>
      </c>
      <c r="F5" s="2">
        <f aca="true" t="shared" si="1" ref="F5:K5">IF(D65="","",IF(ISNUMBER(VALUE(D65)),VALUE(D65),D65))</f>
        <v>1308</v>
      </c>
      <c r="G5" s="2">
        <f t="shared" si="1"/>
        <v>1300.7</v>
      </c>
      <c r="H5" s="2">
        <f t="shared" si="1"/>
        <v>1303.5</v>
      </c>
      <c r="I5" s="2">
        <f t="shared" si="1"/>
        <v>1314.9</v>
      </c>
      <c r="J5" s="2">
        <f t="shared" si="1"/>
        <v>1332.4</v>
      </c>
      <c r="K5" s="2">
        <f t="shared" si="1"/>
        <v>1335.3</v>
      </c>
    </row>
    <row r="6" spans="1:11" ht="15" customHeight="1">
      <c r="A6" s="39" t="s">
        <v>5</v>
      </c>
      <c r="B6" s="40"/>
      <c r="C6" s="40"/>
      <c r="D6" s="11"/>
      <c r="E6" s="3">
        <f aca="true" t="shared" si="2" ref="E6:E20">IF(C66="","",IF(ISNUMBER(VALUE(C66)),VALUE(C66),C66))</f>
        <v>1206.1</v>
      </c>
      <c r="F6" s="3">
        <f aca="true" t="shared" si="3" ref="F6:F20">IF(D66="","",IF(ISNUMBER(VALUE(D66)),VALUE(D66),D66))</f>
        <v>1231.5</v>
      </c>
      <c r="G6" s="3">
        <f aca="true" t="shared" si="4" ref="G6:G20">IF(E66="","",IF(ISNUMBER(VALUE(E66)),VALUE(E66),E66))</f>
        <v>1231.3</v>
      </c>
      <c r="H6" s="3">
        <f aca="true" t="shared" si="5" ref="H6:H20">IF(F66="","",IF(ISNUMBER(VALUE(F66)),VALUE(F66),F66))</f>
        <v>1237.5</v>
      </c>
      <c r="I6" s="3">
        <f aca="true" t="shared" si="6" ref="I6:I20">IF(G66="","",IF(ISNUMBER(VALUE(G66)),VALUE(G66),G66))</f>
        <v>1242</v>
      </c>
      <c r="J6" s="3">
        <f aca="true" t="shared" si="7" ref="J6:J20">IF(H66="","",IF(ISNUMBER(VALUE(H66)),VALUE(H66),H66))</f>
        <v>1260.1</v>
      </c>
      <c r="K6" s="3">
        <f aca="true" t="shared" si="8" ref="K6:K20">IF(I66="","",IF(ISNUMBER(VALUE(I66)),VALUE(I66),I66))</f>
        <v>1273.1</v>
      </c>
    </row>
    <row r="7" spans="1:11" ht="15" customHeight="1">
      <c r="A7" s="36" t="s">
        <v>6</v>
      </c>
      <c r="B7" s="37"/>
      <c r="C7" s="37"/>
      <c r="D7" s="11"/>
      <c r="E7" s="3">
        <f t="shared" si="2"/>
        <v>1067</v>
      </c>
      <c r="F7" s="3">
        <f t="shared" si="3"/>
        <v>1089.7</v>
      </c>
      <c r="G7" s="3">
        <f t="shared" si="4"/>
        <v>1093.7</v>
      </c>
      <c r="H7" s="3">
        <f t="shared" si="5"/>
        <v>1104.1</v>
      </c>
      <c r="I7" s="3">
        <f t="shared" si="6"/>
        <v>1111.6</v>
      </c>
      <c r="J7" s="3">
        <f t="shared" si="7"/>
        <v>1119.8</v>
      </c>
      <c r="K7" s="3">
        <f t="shared" si="8"/>
        <v>1121.7</v>
      </c>
    </row>
    <row r="8" spans="1:11" ht="15" customHeight="1">
      <c r="A8" s="36" t="s">
        <v>7</v>
      </c>
      <c r="B8" s="37"/>
      <c r="C8" s="37"/>
      <c r="D8" s="4"/>
      <c r="E8" s="3">
        <f t="shared" si="2"/>
        <v>139.1</v>
      </c>
      <c r="F8" s="3">
        <f t="shared" si="3"/>
        <v>141.8</v>
      </c>
      <c r="G8" s="3">
        <f t="shared" si="4"/>
        <v>137.6</v>
      </c>
      <c r="H8" s="3">
        <f t="shared" si="5"/>
        <v>133.4</v>
      </c>
      <c r="I8" s="3">
        <f t="shared" si="6"/>
        <v>130.3</v>
      </c>
      <c r="J8" s="3">
        <f t="shared" si="7"/>
        <v>140.3</v>
      </c>
      <c r="K8" s="3">
        <f t="shared" si="8"/>
        <v>151.4</v>
      </c>
    </row>
    <row r="9" spans="1:11" ht="15" customHeight="1">
      <c r="A9" s="38" t="s">
        <v>8</v>
      </c>
      <c r="B9" s="37"/>
      <c r="C9" s="34" t="s">
        <v>9</v>
      </c>
      <c r="D9" s="35"/>
      <c r="E9" s="3">
        <f t="shared" si="2"/>
        <v>92.7</v>
      </c>
      <c r="F9" s="3">
        <f t="shared" si="3"/>
        <v>93.5</v>
      </c>
      <c r="G9" s="3">
        <f t="shared" si="4"/>
        <v>92.4</v>
      </c>
      <c r="H9" s="3">
        <f t="shared" si="5"/>
        <v>94.2</v>
      </c>
      <c r="I9" s="3">
        <f t="shared" si="6"/>
        <v>86.1</v>
      </c>
      <c r="J9" s="3">
        <f t="shared" si="7"/>
        <v>96</v>
      </c>
      <c r="K9" s="3">
        <f t="shared" si="8"/>
        <v>106.2</v>
      </c>
    </row>
    <row r="10" spans="1:11" ht="15" customHeight="1">
      <c r="A10" s="4"/>
      <c r="B10" s="9"/>
      <c r="C10" s="34" t="s">
        <v>10</v>
      </c>
      <c r="D10" s="35"/>
      <c r="E10" s="3">
        <f t="shared" si="2"/>
        <v>46.4</v>
      </c>
      <c r="F10" s="3">
        <f t="shared" si="3"/>
        <v>48.4</v>
      </c>
      <c r="G10" s="3">
        <f t="shared" si="4"/>
        <v>45.2</v>
      </c>
      <c r="H10" s="3">
        <f t="shared" si="5"/>
        <v>39.2</v>
      </c>
      <c r="I10" s="3">
        <f t="shared" si="6"/>
        <v>44.2</v>
      </c>
      <c r="J10" s="3">
        <f t="shared" si="7"/>
        <v>44.3</v>
      </c>
      <c r="K10" s="3">
        <f t="shared" si="8"/>
        <v>45.2</v>
      </c>
    </row>
    <row r="11" spans="1:11" ht="15" customHeight="1">
      <c r="A11" s="39" t="s">
        <v>11</v>
      </c>
      <c r="B11" s="40"/>
      <c r="C11" s="40"/>
      <c r="D11" s="4"/>
      <c r="E11" s="3">
        <f t="shared" si="2"/>
        <v>83.4</v>
      </c>
      <c r="F11" s="3">
        <f t="shared" si="3"/>
        <v>76.4</v>
      </c>
      <c r="G11" s="3">
        <f t="shared" si="4"/>
        <v>69.4</v>
      </c>
      <c r="H11" s="3">
        <f t="shared" si="5"/>
        <v>65.9</v>
      </c>
      <c r="I11" s="3">
        <f t="shared" si="6"/>
        <v>73</v>
      </c>
      <c r="J11" s="3">
        <f t="shared" si="7"/>
        <v>72.4</v>
      </c>
      <c r="K11" s="3">
        <f t="shared" si="8"/>
        <v>62.2</v>
      </c>
    </row>
    <row r="12" spans="1:11" ht="15" customHeight="1">
      <c r="A12" s="36" t="s">
        <v>12</v>
      </c>
      <c r="B12" s="37"/>
      <c r="C12" s="37"/>
      <c r="D12" s="37"/>
      <c r="E12" s="3">
        <f t="shared" si="2"/>
        <v>69.8</v>
      </c>
      <c r="F12" s="3">
        <f t="shared" si="3"/>
        <v>63.1</v>
      </c>
      <c r="G12" s="3">
        <f t="shared" si="4"/>
        <v>56.7</v>
      </c>
      <c r="H12" s="3">
        <f t="shared" si="5"/>
        <v>57.3</v>
      </c>
      <c r="I12" s="3">
        <f t="shared" si="6"/>
        <v>63.6</v>
      </c>
      <c r="J12" s="3">
        <f t="shared" si="7"/>
        <v>63</v>
      </c>
      <c r="K12" s="3">
        <f t="shared" si="8"/>
        <v>52.7</v>
      </c>
    </row>
    <row r="13" spans="1:11" ht="15" customHeight="1">
      <c r="A13" s="36" t="s">
        <v>13</v>
      </c>
      <c r="B13" s="37"/>
      <c r="C13" s="37"/>
      <c r="D13" s="10"/>
      <c r="E13" s="3">
        <f t="shared" si="2"/>
        <v>9.4</v>
      </c>
      <c r="F13" s="3">
        <f t="shared" si="3"/>
        <v>9.5</v>
      </c>
      <c r="G13" s="3">
        <f t="shared" si="4"/>
        <v>9.6</v>
      </c>
      <c r="H13" s="3">
        <f t="shared" si="5"/>
        <v>7.4</v>
      </c>
      <c r="I13" s="3">
        <f t="shared" si="6"/>
        <v>8.1</v>
      </c>
      <c r="J13" s="3">
        <f t="shared" si="7"/>
        <v>8.8</v>
      </c>
      <c r="K13" s="3">
        <f t="shared" si="8"/>
        <v>8.9</v>
      </c>
    </row>
    <row r="14" spans="1:11" s="16" customFormat="1" ht="15" customHeight="1">
      <c r="A14" s="36" t="s">
        <v>14</v>
      </c>
      <c r="B14" s="37"/>
      <c r="C14" s="37"/>
      <c r="D14" s="37"/>
      <c r="E14" s="3" t="str">
        <f t="shared" si="2"/>
        <v>*</v>
      </c>
      <c r="F14" s="3" t="str">
        <f t="shared" si="3"/>
        <v>*</v>
      </c>
      <c r="G14" s="3" t="str">
        <f t="shared" si="4"/>
        <v>*</v>
      </c>
      <c r="H14" s="3" t="str">
        <f t="shared" si="5"/>
        <v>*</v>
      </c>
      <c r="I14" s="3" t="str">
        <f t="shared" si="6"/>
        <v>*</v>
      </c>
      <c r="J14" s="3" t="str">
        <f t="shared" si="7"/>
        <v>*</v>
      </c>
      <c r="K14" s="3" t="str">
        <f t="shared" si="8"/>
        <v>*</v>
      </c>
    </row>
    <row r="15" spans="1:11" ht="15" customHeight="1">
      <c r="A15" s="29" t="s">
        <v>15</v>
      </c>
      <c r="B15" s="30"/>
      <c r="C15" s="30"/>
      <c r="D15" s="4"/>
      <c r="E15" s="2">
        <f t="shared" si="2"/>
        <v>586</v>
      </c>
      <c r="F15" s="2">
        <f t="shared" si="3"/>
        <v>587</v>
      </c>
      <c r="G15" s="2">
        <f t="shared" si="4"/>
        <v>603.6</v>
      </c>
      <c r="H15" s="2">
        <f t="shared" si="5"/>
        <v>610</v>
      </c>
      <c r="I15" s="2">
        <f t="shared" si="6"/>
        <v>606.6</v>
      </c>
      <c r="J15" s="2">
        <f t="shared" si="7"/>
        <v>595.2</v>
      </c>
      <c r="K15" s="2">
        <f t="shared" si="8"/>
        <v>601.2</v>
      </c>
    </row>
    <row r="16" spans="1:11" ht="15" customHeight="1">
      <c r="A16" s="39" t="s">
        <v>16</v>
      </c>
      <c r="B16" s="40"/>
      <c r="C16" s="40"/>
      <c r="D16" s="4"/>
      <c r="E16" s="3">
        <f t="shared" si="2"/>
        <v>52.4</v>
      </c>
      <c r="F16" s="3">
        <f t="shared" si="3"/>
        <v>55.6</v>
      </c>
      <c r="G16" s="3">
        <f t="shared" si="4"/>
        <v>50.7</v>
      </c>
      <c r="H16" s="3">
        <f t="shared" si="5"/>
        <v>50</v>
      </c>
      <c r="I16" s="3">
        <f t="shared" si="6"/>
        <v>57.6</v>
      </c>
      <c r="J16" s="3">
        <f t="shared" si="7"/>
        <v>50.9</v>
      </c>
      <c r="K16" s="3">
        <f t="shared" si="8"/>
        <v>43.1</v>
      </c>
    </row>
    <row r="17" spans="1:11" s="16" customFormat="1" ht="15" customHeight="1">
      <c r="A17" s="39" t="s">
        <v>17</v>
      </c>
      <c r="B17" s="40"/>
      <c r="C17" s="40"/>
      <c r="D17" s="5"/>
      <c r="E17" s="3">
        <f t="shared" si="2"/>
        <v>533.5</v>
      </c>
      <c r="F17" s="3">
        <f t="shared" si="3"/>
        <v>531.4</v>
      </c>
      <c r="G17" s="3">
        <f t="shared" si="4"/>
        <v>553</v>
      </c>
      <c r="H17" s="3">
        <f t="shared" si="5"/>
        <v>560</v>
      </c>
      <c r="I17" s="3">
        <f t="shared" si="6"/>
        <v>548.9</v>
      </c>
      <c r="J17" s="3">
        <f t="shared" si="7"/>
        <v>544.3</v>
      </c>
      <c r="K17" s="3">
        <f t="shared" si="8"/>
        <v>558.1</v>
      </c>
    </row>
    <row r="18" spans="1:11" s="17" customFormat="1" ht="15" customHeight="1">
      <c r="A18" s="29" t="s">
        <v>18</v>
      </c>
      <c r="B18" s="30"/>
      <c r="C18" s="30"/>
      <c r="D18" s="12"/>
      <c r="E18" s="2">
        <f t="shared" si="2"/>
        <v>1875.5</v>
      </c>
      <c r="F18" s="2">
        <f t="shared" si="3"/>
        <v>1895</v>
      </c>
      <c r="G18" s="2">
        <f t="shared" si="4"/>
        <v>1904.3</v>
      </c>
      <c r="H18" s="2">
        <f t="shared" si="5"/>
        <v>1913.5</v>
      </c>
      <c r="I18" s="2">
        <f t="shared" si="6"/>
        <v>1921.5</v>
      </c>
      <c r="J18" s="2">
        <f t="shared" si="7"/>
        <v>1927.6</v>
      </c>
      <c r="K18" s="2">
        <f t="shared" si="8"/>
        <v>1936.5</v>
      </c>
    </row>
    <row r="19" spans="1:11" s="17" customFormat="1" ht="15" customHeight="1">
      <c r="A19" s="32" t="s">
        <v>19</v>
      </c>
      <c r="B19" s="30"/>
      <c r="C19" s="30"/>
      <c r="D19" s="33"/>
      <c r="E19" s="2">
        <f t="shared" si="2"/>
        <v>6.5</v>
      </c>
      <c r="F19" s="2">
        <f t="shared" si="3"/>
        <v>5.9</v>
      </c>
      <c r="G19" s="2">
        <f t="shared" si="4"/>
        <v>5.4</v>
      </c>
      <c r="H19" s="2">
        <f t="shared" si="5"/>
        <v>5.1</v>
      </c>
      <c r="I19" s="2">
        <f t="shared" si="6"/>
        <v>5.6</v>
      </c>
      <c r="J19" s="2">
        <f t="shared" si="7"/>
        <v>5.5</v>
      </c>
      <c r="K19" s="2">
        <f t="shared" si="8"/>
        <v>4.7</v>
      </c>
    </row>
    <row r="20" spans="1:11" s="17" customFormat="1" ht="15" customHeight="1">
      <c r="A20" s="31" t="s">
        <v>20</v>
      </c>
      <c r="B20" s="30"/>
      <c r="C20" s="30"/>
      <c r="D20" s="12"/>
      <c r="E20" s="2">
        <f t="shared" si="2"/>
        <v>68.8</v>
      </c>
      <c r="F20" s="2">
        <f t="shared" si="3"/>
        <v>69</v>
      </c>
      <c r="G20" s="2">
        <f t="shared" si="4"/>
        <v>68.3</v>
      </c>
      <c r="H20" s="2">
        <f t="shared" si="5"/>
        <v>68.1</v>
      </c>
      <c r="I20" s="2">
        <f t="shared" si="6"/>
        <v>68.4</v>
      </c>
      <c r="J20" s="2">
        <f t="shared" si="7"/>
        <v>69.1</v>
      </c>
      <c r="K20" s="2">
        <f t="shared" si="8"/>
        <v>69</v>
      </c>
    </row>
    <row r="21" spans="1:11" s="17" customFormat="1" ht="15" customHeight="1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</row>
    <row r="22" spans="1:11" ht="15" customHeight="1">
      <c r="A22" s="29" t="s">
        <v>21</v>
      </c>
      <c r="B22" s="29"/>
      <c r="C22" s="29"/>
      <c r="D22" s="29"/>
      <c r="E22" s="9"/>
      <c r="F22" s="9"/>
      <c r="G22" s="9"/>
      <c r="H22" s="9"/>
      <c r="I22" s="9"/>
      <c r="J22" s="1"/>
      <c r="K22" s="1"/>
    </row>
    <row r="23" spans="1:11" ht="15" customHeight="1">
      <c r="A23" s="29" t="s">
        <v>4</v>
      </c>
      <c r="B23" s="30"/>
      <c r="C23" s="30"/>
      <c r="D23" s="11"/>
      <c r="E23" s="2">
        <f>IF(C81="","",IF(ISNUMBER(VALUE(C81)),VALUE(C81),C81))</f>
        <v>1085.3</v>
      </c>
      <c r="F23" s="2">
        <f aca="true" t="shared" si="9" ref="F23:K23">IF(D81="","",IF(ISNUMBER(VALUE(D81)),VALUE(D81),D81))</f>
        <v>1109</v>
      </c>
      <c r="G23" s="2">
        <f t="shared" si="9"/>
        <v>1109.4</v>
      </c>
      <c r="H23" s="2">
        <f t="shared" si="9"/>
        <v>1112.8</v>
      </c>
      <c r="I23" s="2">
        <f t="shared" si="9"/>
        <v>1115.8</v>
      </c>
      <c r="J23" s="2">
        <f t="shared" si="9"/>
        <v>1122.4</v>
      </c>
      <c r="K23" s="2">
        <f t="shared" si="9"/>
        <v>1136.4</v>
      </c>
    </row>
    <row r="24" spans="1:11" ht="15" customHeight="1">
      <c r="A24" s="39" t="s">
        <v>5</v>
      </c>
      <c r="B24" s="40"/>
      <c r="C24" s="40"/>
      <c r="D24" s="11"/>
      <c r="E24" s="3">
        <f>IF(C82="","",IF(ISNUMBER(VALUE(C82)),VALUE(C82),C82))</f>
        <v>1024.7</v>
      </c>
      <c r="F24" s="3">
        <f aca="true" t="shared" si="10" ref="F24:K24">IF(D82="","",IF(ISNUMBER(VALUE(D82)),VALUE(D82),D82))</f>
        <v>1041.6</v>
      </c>
      <c r="G24" s="3">
        <f t="shared" si="10"/>
        <v>1050</v>
      </c>
      <c r="H24" s="3">
        <f t="shared" si="10"/>
        <v>1064.4</v>
      </c>
      <c r="I24" s="3">
        <f t="shared" si="10"/>
        <v>1058.1</v>
      </c>
      <c r="J24" s="3">
        <f t="shared" si="10"/>
        <v>1066.8</v>
      </c>
      <c r="K24" s="3">
        <f t="shared" si="10"/>
        <v>1088</v>
      </c>
    </row>
    <row r="25" spans="1:11" ht="15" customHeight="1">
      <c r="A25" s="36" t="s">
        <v>6</v>
      </c>
      <c r="B25" s="37"/>
      <c r="C25" s="37"/>
      <c r="D25" s="11"/>
      <c r="E25" s="3">
        <f aca="true" t="shared" si="11" ref="E25:E38">IF(C83="","",IF(ISNUMBER(VALUE(C83)),VALUE(C83),C83))</f>
        <v>703.6</v>
      </c>
      <c r="F25" s="3">
        <f aca="true" t="shared" si="12" ref="F25:F38">IF(D83="","",IF(ISNUMBER(VALUE(D83)),VALUE(D83),D83))</f>
        <v>723.2</v>
      </c>
      <c r="G25" s="3">
        <f aca="true" t="shared" si="13" ref="G25:G38">IF(E83="","",IF(ISNUMBER(VALUE(E83)),VALUE(E83),E83))</f>
        <v>725.1</v>
      </c>
      <c r="H25" s="3">
        <f aca="true" t="shared" si="14" ref="H25:H38">IF(F83="","",IF(ISNUMBER(VALUE(F83)),VALUE(F83),F83))</f>
        <v>724.8</v>
      </c>
      <c r="I25" s="3">
        <f aca="true" t="shared" si="15" ref="I25:I38">IF(G83="","",IF(ISNUMBER(VALUE(G83)),VALUE(G83),G83))</f>
        <v>726.4</v>
      </c>
      <c r="J25" s="3">
        <f aca="true" t="shared" si="16" ref="J25:J38">IF(H83="","",IF(ISNUMBER(VALUE(H83)),VALUE(H83),H83))</f>
        <v>733.6</v>
      </c>
      <c r="K25" s="3">
        <f aca="true" t="shared" si="17" ref="K25:K38">IF(I83="","",IF(ISNUMBER(VALUE(I83)),VALUE(I83),I83))</f>
        <v>746.6</v>
      </c>
    </row>
    <row r="26" spans="1:11" ht="15" customHeight="1">
      <c r="A26" s="36" t="s">
        <v>7</v>
      </c>
      <c r="B26" s="37"/>
      <c r="C26" s="37"/>
      <c r="D26" s="4"/>
      <c r="E26" s="3">
        <f t="shared" si="11"/>
        <v>321.1</v>
      </c>
      <c r="F26" s="3">
        <f t="shared" si="12"/>
        <v>318.5</v>
      </c>
      <c r="G26" s="3">
        <f t="shared" si="13"/>
        <v>324.9</v>
      </c>
      <c r="H26" s="3">
        <f t="shared" si="14"/>
        <v>339.6</v>
      </c>
      <c r="I26" s="3">
        <f t="shared" si="15"/>
        <v>331.6</v>
      </c>
      <c r="J26" s="3">
        <f t="shared" si="16"/>
        <v>333.2</v>
      </c>
      <c r="K26" s="3">
        <f t="shared" si="17"/>
        <v>341.4</v>
      </c>
    </row>
    <row r="27" spans="1:11" ht="15" customHeight="1">
      <c r="A27" s="38" t="s">
        <v>8</v>
      </c>
      <c r="B27" s="37"/>
      <c r="C27" s="34" t="s">
        <v>9</v>
      </c>
      <c r="D27" s="35"/>
      <c r="E27" s="3">
        <f t="shared" si="11"/>
        <v>252.1</v>
      </c>
      <c r="F27" s="3">
        <f t="shared" si="12"/>
        <v>255.3</v>
      </c>
      <c r="G27" s="3">
        <f t="shared" si="13"/>
        <v>261.6</v>
      </c>
      <c r="H27" s="3">
        <f t="shared" si="14"/>
        <v>272</v>
      </c>
      <c r="I27" s="3">
        <f t="shared" si="15"/>
        <v>262.8</v>
      </c>
      <c r="J27" s="3">
        <f t="shared" si="16"/>
        <v>265.7</v>
      </c>
      <c r="K27" s="3">
        <f t="shared" si="17"/>
        <v>278.3</v>
      </c>
    </row>
    <row r="28" spans="1:11" ht="15" customHeight="1">
      <c r="A28" s="4"/>
      <c r="B28" s="9"/>
      <c r="C28" s="34" t="s">
        <v>10</v>
      </c>
      <c r="D28" s="35"/>
      <c r="E28" s="3">
        <f t="shared" si="11"/>
        <v>69</v>
      </c>
      <c r="F28" s="3">
        <f t="shared" si="12"/>
        <v>63.1</v>
      </c>
      <c r="G28" s="3">
        <f t="shared" si="13"/>
        <v>63.3</v>
      </c>
      <c r="H28" s="3">
        <f t="shared" si="14"/>
        <v>67.6</v>
      </c>
      <c r="I28" s="3">
        <f t="shared" si="15"/>
        <v>68.8</v>
      </c>
      <c r="J28" s="3">
        <f t="shared" si="16"/>
        <v>67.5</v>
      </c>
      <c r="K28" s="3">
        <f t="shared" si="17"/>
        <v>63.1</v>
      </c>
    </row>
    <row r="29" spans="1:11" ht="15" customHeight="1">
      <c r="A29" s="39" t="s">
        <v>11</v>
      </c>
      <c r="B29" s="40"/>
      <c r="C29" s="40"/>
      <c r="D29" s="4"/>
      <c r="E29" s="3">
        <f t="shared" si="11"/>
        <v>60.6</v>
      </c>
      <c r="F29" s="3">
        <f t="shared" si="12"/>
        <v>67.4</v>
      </c>
      <c r="G29" s="3">
        <f t="shared" si="13"/>
        <v>59.4</v>
      </c>
      <c r="H29" s="3">
        <f t="shared" si="14"/>
        <v>48.4</v>
      </c>
      <c r="I29" s="3">
        <f t="shared" si="15"/>
        <v>57.8</v>
      </c>
      <c r="J29" s="3">
        <f t="shared" si="16"/>
        <v>55.6</v>
      </c>
      <c r="K29" s="3">
        <f t="shared" si="17"/>
        <v>48.4</v>
      </c>
    </row>
    <row r="30" spans="1:11" ht="15" customHeight="1">
      <c r="A30" s="36" t="s">
        <v>12</v>
      </c>
      <c r="B30" s="37"/>
      <c r="C30" s="37"/>
      <c r="D30" s="37"/>
      <c r="E30" s="3">
        <f t="shared" si="11"/>
        <v>40.2</v>
      </c>
      <c r="F30" s="3">
        <f t="shared" si="12"/>
        <v>43.6</v>
      </c>
      <c r="G30" s="3">
        <f t="shared" si="13"/>
        <v>40</v>
      </c>
      <c r="H30" s="3">
        <f t="shared" si="14"/>
        <v>33.7</v>
      </c>
      <c r="I30" s="3">
        <f t="shared" si="15"/>
        <v>39.1</v>
      </c>
      <c r="J30" s="3">
        <f t="shared" si="16"/>
        <v>37.2</v>
      </c>
      <c r="K30" s="3">
        <f t="shared" si="17"/>
        <v>31.4</v>
      </c>
    </row>
    <row r="31" spans="1:11" ht="15" customHeight="1">
      <c r="A31" s="36" t="s">
        <v>13</v>
      </c>
      <c r="B31" s="37"/>
      <c r="C31" s="37"/>
      <c r="D31" s="10"/>
      <c r="E31" s="3">
        <f t="shared" si="11"/>
        <v>19</v>
      </c>
      <c r="F31" s="3">
        <f t="shared" si="12"/>
        <v>22.6</v>
      </c>
      <c r="G31" s="3">
        <f t="shared" si="13"/>
        <v>17.9</v>
      </c>
      <c r="H31" s="3">
        <f t="shared" si="14"/>
        <v>14.3</v>
      </c>
      <c r="I31" s="3">
        <f t="shared" si="15"/>
        <v>17.8</v>
      </c>
      <c r="J31" s="3">
        <f t="shared" si="16"/>
        <v>17.5</v>
      </c>
      <c r="K31" s="3">
        <f t="shared" si="17"/>
        <v>15.4</v>
      </c>
    </row>
    <row r="32" spans="1:11" s="16" customFormat="1" ht="15" customHeight="1">
      <c r="A32" s="36" t="s">
        <v>14</v>
      </c>
      <c r="B32" s="37"/>
      <c r="C32" s="37"/>
      <c r="D32" s="37"/>
      <c r="E32" s="3" t="str">
        <f t="shared" si="11"/>
        <v>*</v>
      </c>
      <c r="F32" s="3" t="str">
        <f t="shared" si="12"/>
        <v>*</v>
      </c>
      <c r="G32" s="3" t="str">
        <f t="shared" si="13"/>
        <v>*</v>
      </c>
      <c r="H32" s="3" t="str">
        <f t="shared" si="14"/>
        <v>*</v>
      </c>
      <c r="I32" s="3" t="str">
        <f t="shared" si="15"/>
        <v>*</v>
      </c>
      <c r="J32" s="3" t="str">
        <f t="shared" si="16"/>
        <v>*</v>
      </c>
      <c r="K32" s="3" t="str">
        <f t="shared" si="17"/>
        <v>*</v>
      </c>
    </row>
    <row r="33" spans="1:11" ht="15" customHeight="1">
      <c r="A33" s="29" t="s">
        <v>15</v>
      </c>
      <c r="B33" s="30"/>
      <c r="C33" s="30"/>
      <c r="D33" s="4"/>
      <c r="E33" s="2">
        <f t="shared" si="11"/>
        <v>857.4</v>
      </c>
      <c r="F33" s="2">
        <f t="shared" si="12"/>
        <v>856.2</v>
      </c>
      <c r="G33" s="2">
        <f t="shared" si="13"/>
        <v>863.4</v>
      </c>
      <c r="H33" s="2">
        <f t="shared" si="14"/>
        <v>870.2</v>
      </c>
      <c r="I33" s="2">
        <f t="shared" si="15"/>
        <v>875.2</v>
      </c>
      <c r="J33" s="2">
        <f t="shared" si="16"/>
        <v>875.5</v>
      </c>
      <c r="K33" s="2">
        <f t="shared" si="17"/>
        <v>869.8</v>
      </c>
    </row>
    <row r="34" spans="1:11" ht="15" customHeight="1">
      <c r="A34" s="39" t="s">
        <v>16</v>
      </c>
      <c r="B34" s="40"/>
      <c r="C34" s="40"/>
      <c r="D34" s="4"/>
      <c r="E34" s="3">
        <f t="shared" si="11"/>
        <v>58.8</v>
      </c>
      <c r="F34" s="3">
        <f t="shared" si="12"/>
        <v>63</v>
      </c>
      <c r="G34" s="3">
        <f t="shared" si="13"/>
        <v>57.7</v>
      </c>
      <c r="H34" s="3">
        <f t="shared" si="14"/>
        <v>58.2</v>
      </c>
      <c r="I34" s="3">
        <f t="shared" si="15"/>
        <v>69.5</v>
      </c>
      <c r="J34" s="3">
        <f t="shared" si="16"/>
        <v>58.8</v>
      </c>
      <c r="K34" s="3">
        <f t="shared" si="17"/>
        <v>55.6</v>
      </c>
    </row>
    <row r="35" spans="1:11" s="16" customFormat="1" ht="15" customHeight="1">
      <c r="A35" s="39" t="s">
        <v>17</v>
      </c>
      <c r="B35" s="40"/>
      <c r="C35" s="40"/>
      <c r="D35" s="5"/>
      <c r="E35" s="3">
        <f t="shared" si="11"/>
        <v>798.6</v>
      </c>
      <c r="F35" s="3">
        <f t="shared" si="12"/>
        <v>793.2</v>
      </c>
      <c r="G35" s="3">
        <f t="shared" si="13"/>
        <v>805.7</v>
      </c>
      <c r="H35" s="3">
        <f t="shared" si="14"/>
        <v>811.9</v>
      </c>
      <c r="I35" s="3">
        <f t="shared" si="15"/>
        <v>805.7</v>
      </c>
      <c r="J35" s="3">
        <f t="shared" si="16"/>
        <v>816.7</v>
      </c>
      <c r="K35" s="3">
        <f t="shared" si="17"/>
        <v>814.3</v>
      </c>
    </row>
    <row r="36" spans="1:11" s="17" customFormat="1" ht="15" customHeight="1">
      <c r="A36" s="29" t="s">
        <v>22</v>
      </c>
      <c r="B36" s="30"/>
      <c r="C36" s="30"/>
      <c r="D36" s="12"/>
      <c r="E36" s="2">
        <f t="shared" si="11"/>
        <v>1942.7</v>
      </c>
      <c r="F36" s="2">
        <f t="shared" si="12"/>
        <v>1965.2</v>
      </c>
      <c r="G36" s="2">
        <f t="shared" si="13"/>
        <v>1972.9</v>
      </c>
      <c r="H36" s="2">
        <f t="shared" si="14"/>
        <v>1983</v>
      </c>
      <c r="I36" s="2">
        <f t="shared" si="15"/>
        <v>1991.1</v>
      </c>
      <c r="J36" s="2">
        <f t="shared" si="16"/>
        <v>1998</v>
      </c>
      <c r="K36" s="2">
        <f t="shared" si="17"/>
        <v>2006.3</v>
      </c>
    </row>
    <row r="37" spans="1:11" s="17" customFormat="1" ht="15" customHeight="1">
      <c r="A37" s="32" t="s">
        <v>19</v>
      </c>
      <c r="B37" s="30"/>
      <c r="C37" s="30"/>
      <c r="D37" s="33"/>
      <c r="E37" s="2">
        <f t="shared" si="11"/>
        <v>5.6</v>
      </c>
      <c r="F37" s="2">
        <f t="shared" si="12"/>
        <v>6.1</v>
      </c>
      <c r="G37" s="2">
        <f t="shared" si="13"/>
        <v>5.4</v>
      </c>
      <c r="H37" s="2">
        <f t="shared" si="14"/>
        <v>4.4</v>
      </c>
      <c r="I37" s="2">
        <f t="shared" si="15"/>
        <v>5.2</v>
      </c>
      <c r="J37" s="2">
        <f t="shared" si="16"/>
        <v>5</v>
      </c>
      <c r="K37" s="2">
        <f t="shared" si="17"/>
        <v>4.3</v>
      </c>
    </row>
    <row r="38" spans="1:11" s="17" customFormat="1" ht="15" customHeight="1">
      <c r="A38" s="31" t="s">
        <v>20</v>
      </c>
      <c r="B38" s="30"/>
      <c r="C38" s="30"/>
      <c r="D38" s="12"/>
      <c r="E38" s="2">
        <f t="shared" si="11"/>
        <v>55.9</v>
      </c>
      <c r="F38" s="2">
        <f t="shared" si="12"/>
        <v>56.4</v>
      </c>
      <c r="G38" s="2">
        <f t="shared" si="13"/>
        <v>56.2</v>
      </c>
      <c r="H38" s="2">
        <f t="shared" si="14"/>
        <v>56.1</v>
      </c>
      <c r="I38" s="2">
        <f t="shared" si="15"/>
        <v>56</v>
      </c>
      <c r="J38" s="2">
        <f t="shared" si="16"/>
        <v>56.2</v>
      </c>
      <c r="K38" s="2">
        <f t="shared" si="17"/>
        <v>56.6</v>
      </c>
    </row>
    <row r="39" spans="1:11" s="17" customFormat="1" ht="15" customHeight="1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</row>
    <row r="40" spans="1:11" ht="15" customHeight="1">
      <c r="A40" s="29" t="s">
        <v>23</v>
      </c>
      <c r="B40" s="29"/>
      <c r="C40" s="29"/>
      <c r="D40" s="29"/>
      <c r="E40" s="9"/>
      <c r="F40" s="9"/>
      <c r="G40" s="9"/>
      <c r="H40" s="9"/>
      <c r="I40" s="9"/>
      <c r="J40" s="1"/>
      <c r="K40" s="1"/>
    </row>
    <row r="41" spans="1:11" ht="15" customHeight="1">
      <c r="A41" s="29" t="s">
        <v>4</v>
      </c>
      <c r="B41" s="30"/>
      <c r="C41" s="30"/>
      <c r="D41" s="11"/>
      <c r="E41" s="2">
        <f>IF(C97="","",IF(ISNUMBER(VALUE(C97)),VALUE(C97),C97))</f>
        <v>2374.8</v>
      </c>
      <c r="F41" s="2">
        <f aca="true" t="shared" si="18" ref="F41:K41">IF(D97="","",IF(ISNUMBER(VALUE(D97)),VALUE(D97),D97))</f>
        <v>2417</v>
      </c>
      <c r="G41" s="2">
        <f t="shared" si="18"/>
        <v>2410.1</v>
      </c>
      <c r="H41" s="2">
        <f t="shared" si="18"/>
        <v>2416.3</v>
      </c>
      <c r="I41" s="2">
        <f t="shared" si="18"/>
        <v>2430.8</v>
      </c>
      <c r="J41" s="2">
        <f t="shared" si="18"/>
        <v>2454.9</v>
      </c>
      <c r="K41" s="2">
        <f t="shared" si="18"/>
        <v>2471.7</v>
      </c>
    </row>
    <row r="42" spans="1:11" ht="15" customHeight="1">
      <c r="A42" s="39" t="s">
        <v>5</v>
      </c>
      <c r="B42" s="40"/>
      <c r="C42" s="40"/>
      <c r="D42" s="11"/>
      <c r="E42" s="3">
        <f aca="true" t="shared" si="19" ref="E42:E56">IF(C98="","",IF(ISNUMBER(VALUE(C98)),VALUE(C98),C98))</f>
        <v>2230.8</v>
      </c>
      <c r="F42" s="3">
        <f aca="true" t="shared" si="20" ref="F42:F56">IF(D98="","",IF(ISNUMBER(VALUE(D98)),VALUE(D98),D98))</f>
        <v>2273.2</v>
      </c>
      <c r="G42" s="3">
        <f aca="true" t="shared" si="21" ref="G42:G56">IF(E98="","",IF(ISNUMBER(VALUE(E98)),VALUE(E98),E98))</f>
        <v>2281.3</v>
      </c>
      <c r="H42" s="3">
        <f aca="true" t="shared" si="22" ref="H42:H56">IF(F98="","",IF(ISNUMBER(VALUE(F98)),VALUE(F98),F98))</f>
        <v>2301.9</v>
      </c>
      <c r="I42" s="3">
        <f aca="true" t="shared" si="23" ref="I42:I56">IF(G98="","",IF(ISNUMBER(VALUE(G98)),VALUE(G98),G98))</f>
        <v>2300</v>
      </c>
      <c r="J42" s="3">
        <f aca="true" t="shared" si="24" ref="J42:J56">IF(H98="","",IF(ISNUMBER(VALUE(H98)),VALUE(H98),H98))</f>
        <v>2326.9</v>
      </c>
      <c r="K42" s="3">
        <f aca="true" t="shared" si="25" ref="K42:K56">IF(I98="","",IF(ISNUMBER(VALUE(I98)),VALUE(I98),I98))</f>
        <v>2361.2</v>
      </c>
    </row>
    <row r="43" spans="1:11" ht="15" customHeight="1">
      <c r="A43" s="36" t="s">
        <v>6</v>
      </c>
      <c r="B43" s="37"/>
      <c r="C43" s="37"/>
      <c r="D43" s="11"/>
      <c r="E43" s="3">
        <f t="shared" si="19"/>
        <v>1770.6</v>
      </c>
      <c r="F43" s="3">
        <f t="shared" si="20"/>
        <v>1812.9</v>
      </c>
      <c r="G43" s="3">
        <f t="shared" si="21"/>
        <v>1818.8</v>
      </c>
      <c r="H43" s="3">
        <f t="shared" si="22"/>
        <v>1828.9</v>
      </c>
      <c r="I43" s="3">
        <f t="shared" si="23"/>
        <v>1838.1</v>
      </c>
      <c r="J43" s="3">
        <f t="shared" si="24"/>
        <v>1853.4</v>
      </c>
      <c r="K43" s="3">
        <f t="shared" si="25"/>
        <v>1868.3</v>
      </c>
    </row>
    <row r="44" spans="1:11" ht="15" customHeight="1">
      <c r="A44" s="36" t="s">
        <v>7</v>
      </c>
      <c r="B44" s="37"/>
      <c r="C44" s="37"/>
      <c r="D44" s="4"/>
      <c r="E44" s="3">
        <f t="shared" si="19"/>
        <v>460.2</v>
      </c>
      <c r="F44" s="3">
        <f t="shared" si="20"/>
        <v>460.3</v>
      </c>
      <c r="G44" s="3">
        <f t="shared" si="21"/>
        <v>462.5</v>
      </c>
      <c r="H44" s="3">
        <f t="shared" si="22"/>
        <v>473</v>
      </c>
      <c r="I44" s="3">
        <f t="shared" si="23"/>
        <v>462</v>
      </c>
      <c r="J44" s="3">
        <f t="shared" si="24"/>
        <v>473.5</v>
      </c>
      <c r="K44" s="3">
        <f t="shared" si="25"/>
        <v>492.9</v>
      </c>
    </row>
    <row r="45" spans="1:11" ht="15" customHeight="1">
      <c r="A45" s="38" t="s">
        <v>8</v>
      </c>
      <c r="B45" s="37"/>
      <c r="C45" s="34" t="s">
        <v>9</v>
      </c>
      <c r="D45" s="35"/>
      <c r="E45" s="3">
        <f t="shared" si="19"/>
        <v>344.8</v>
      </c>
      <c r="F45" s="3">
        <f t="shared" si="20"/>
        <v>348.8</v>
      </c>
      <c r="G45" s="3">
        <f t="shared" si="21"/>
        <v>354</v>
      </c>
      <c r="H45" s="3">
        <f t="shared" si="22"/>
        <v>366.1</v>
      </c>
      <c r="I45" s="3">
        <f t="shared" si="23"/>
        <v>349</v>
      </c>
      <c r="J45" s="3">
        <f t="shared" si="24"/>
        <v>361.7</v>
      </c>
      <c r="K45" s="3">
        <f t="shared" si="25"/>
        <v>384.5</v>
      </c>
    </row>
    <row r="46" spans="1:11" ht="15" customHeight="1">
      <c r="A46" s="4"/>
      <c r="B46" s="9"/>
      <c r="C46" s="34" t="s">
        <v>10</v>
      </c>
      <c r="D46" s="35"/>
      <c r="E46" s="3">
        <f t="shared" si="19"/>
        <v>115.4</v>
      </c>
      <c r="F46" s="3">
        <f t="shared" si="20"/>
        <v>111.5</v>
      </c>
      <c r="G46" s="3">
        <f t="shared" si="21"/>
        <v>108.5</v>
      </c>
      <c r="H46" s="3">
        <f t="shared" si="22"/>
        <v>106.9</v>
      </c>
      <c r="I46" s="3">
        <f t="shared" si="23"/>
        <v>113</v>
      </c>
      <c r="J46" s="3">
        <f t="shared" si="24"/>
        <v>111.8</v>
      </c>
      <c r="K46" s="3">
        <f t="shared" si="25"/>
        <v>108.4</v>
      </c>
    </row>
    <row r="47" spans="1:11" ht="15" customHeight="1">
      <c r="A47" s="39" t="s">
        <v>11</v>
      </c>
      <c r="B47" s="40"/>
      <c r="C47" s="40"/>
      <c r="D47" s="4"/>
      <c r="E47" s="3">
        <f t="shared" si="19"/>
        <v>144</v>
      </c>
      <c r="F47" s="3">
        <f t="shared" si="20"/>
        <v>143.8</v>
      </c>
      <c r="G47" s="3">
        <f t="shared" si="21"/>
        <v>128.8</v>
      </c>
      <c r="H47" s="3">
        <f t="shared" si="22"/>
        <v>114.4</v>
      </c>
      <c r="I47" s="3">
        <f t="shared" si="23"/>
        <v>130.8</v>
      </c>
      <c r="J47" s="3">
        <f t="shared" si="24"/>
        <v>128</v>
      </c>
      <c r="K47" s="3">
        <f t="shared" si="25"/>
        <v>110.6</v>
      </c>
    </row>
    <row r="48" spans="1:11" ht="15" customHeight="1">
      <c r="A48" s="36" t="s">
        <v>12</v>
      </c>
      <c r="B48" s="37"/>
      <c r="C48" s="37"/>
      <c r="D48" s="37"/>
      <c r="E48" s="3">
        <f t="shared" si="19"/>
        <v>110</v>
      </c>
      <c r="F48" s="3">
        <f t="shared" si="20"/>
        <v>106.7</v>
      </c>
      <c r="G48" s="3">
        <f t="shared" si="21"/>
        <v>96.7</v>
      </c>
      <c r="H48" s="3">
        <f t="shared" si="22"/>
        <v>91</v>
      </c>
      <c r="I48" s="3">
        <f t="shared" si="23"/>
        <v>102.7</v>
      </c>
      <c r="J48" s="3">
        <f t="shared" si="24"/>
        <v>100.2</v>
      </c>
      <c r="K48" s="3">
        <f t="shared" si="25"/>
        <v>84.1</v>
      </c>
    </row>
    <row r="49" spans="1:11" ht="15" customHeight="1">
      <c r="A49" s="36" t="s">
        <v>13</v>
      </c>
      <c r="B49" s="37"/>
      <c r="C49" s="37"/>
      <c r="D49" s="10"/>
      <c r="E49" s="3">
        <f t="shared" si="19"/>
        <v>28.4</v>
      </c>
      <c r="F49" s="3">
        <f t="shared" si="20"/>
        <v>32.1</v>
      </c>
      <c r="G49" s="3">
        <f t="shared" si="21"/>
        <v>27.6</v>
      </c>
      <c r="H49" s="3">
        <f t="shared" si="22"/>
        <v>21.7</v>
      </c>
      <c r="I49" s="3">
        <f t="shared" si="23"/>
        <v>26</v>
      </c>
      <c r="J49" s="3">
        <f t="shared" si="24"/>
        <v>26.3</v>
      </c>
      <c r="K49" s="3">
        <f t="shared" si="25"/>
        <v>24.2</v>
      </c>
    </row>
    <row r="50" spans="1:11" s="16" customFormat="1" ht="15" customHeight="1">
      <c r="A50" s="36" t="s">
        <v>14</v>
      </c>
      <c r="B50" s="37"/>
      <c r="C50" s="37"/>
      <c r="D50" s="37"/>
      <c r="E50" s="3" t="str">
        <f t="shared" si="19"/>
        <v>[5.6]</v>
      </c>
      <c r="F50" s="3" t="str">
        <f t="shared" si="20"/>
        <v>[5.0]</v>
      </c>
      <c r="G50" s="3" t="str">
        <f t="shared" si="21"/>
        <v>[4.5]</v>
      </c>
      <c r="H50" s="3" t="str">
        <f t="shared" si="22"/>
        <v>*</v>
      </c>
      <c r="I50" s="3" t="str">
        <f t="shared" si="23"/>
        <v>*</v>
      </c>
      <c r="J50" s="3" t="str">
        <f t="shared" si="24"/>
        <v>*</v>
      </c>
      <c r="K50" s="3" t="str">
        <f t="shared" si="25"/>
        <v>*</v>
      </c>
    </row>
    <row r="51" spans="1:11" ht="15" customHeight="1">
      <c r="A51" s="29" t="s">
        <v>15</v>
      </c>
      <c r="B51" s="30"/>
      <c r="C51" s="30"/>
      <c r="D51" s="4"/>
      <c r="E51" s="2">
        <f t="shared" si="19"/>
        <v>1443.4</v>
      </c>
      <c r="F51" s="2">
        <f t="shared" si="20"/>
        <v>1443.2</v>
      </c>
      <c r="G51" s="2">
        <f t="shared" si="21"/>
        <v>1467</v>
      </c>
      <c r="H51" s="2">
        <f t="shared" si="22"/>
        <v>1480.2</v>
      </c>
      <c r="I51" s="2">
        <f t="shared" si="23"/>
        <v>1481.8</v>
      </c>
      <c r="J51" s="2">
        <f t="shared" si="24"/>
        <v>1470.7</v>
      </c>
      <c r="K51" s="2">
        <f t="shared" si="25"/>
        <v>1471</v>
      </c>
    </row>
    <row r="52" spans="1:11" ht="15" customHeight="1">
      <c r="A52" s="39" t="s">
        <v>16</v>
      </c>
      <c r="B52" s="40"/>
      <c r="C52" s="40"/>
      <c r="D52" s="4"/>
      <c r="E52" s="3">
        <f t="shared" si="19"/>
        <v>111.3</v>
      </c>
      <c r="F52" s="3">
        <f t="shared" si="20"/>
        <v>118.6</v>
      </c>
      <c r="G52" s="3">
        <f t="shared" si="21"/>
        <v>108.3</v>
      </c>
      <c r="H52" s="3">
        <f t="shared" si="22"/>
        <v>108.2</v>
      </c>
      <c r="I52" s="3">
        <f t="shared" si="23"/>
        <v>127.1</v>
      </c>
      <c r="J52" s="3">
        <f t="shared" si="24"/>
        <v>109.6</v>
      </c>
      <c r="K52" s="3">
        <f t="shared" si="25"/>
        <v>98.7</v>
      </c>
    </row>
    <row r="53" spans="1:11" s="16" customFormat="1" ht="15" customHeight="1">
      <c r="A53" s="39" t="s">
        <v>17</v>
      </c>
      <c r="B53" s="40"/>
      <c r="C53" s="40"/>
      <c r="D53" s="5"/>
      <c r="E53" s="3">
        <f t="shared" si="19"/>
        <v>1332.1</v>
      </c>
      <c r="F53" s="3">
        <f t="shared" si="20"/>
        <v>1324.6</v>
      </c>
      <c r="G53" s="3">
        <f t="shared" si="21"/>
        <v>1358.7</v>
      </c>
      <c r="H53" s="3">
        <f t="shared" si="22"/>
        <v>1372</v>
      </c>
      <c r="I53" s="3">
        <f t="shared" si="23"/>
        <v>1354.7</v>
      </c>
      <c r="J53" s="3">
        <f t="shared" si="24"/>
        <v>1361</v>
      </c>
      <c r="K53" s="3">
        <f t="shared" si="25"/>
        <v>1372.3</v>
      </c>
    </row>
    <row r="54" spans="1:11" s="17" customFormat="1" ht="15" customHeight="1">
      <c r="A54" s="29" t="s">
        <v>24</v>
      </c>
      <c r="B54" s="30"/>
      <c r="C54" s="30"/>
      <c r="D54" s="12"/>
      <c r="E54" s="2">
        <f t="shared" si="19"/>
        <v>3818.2</v>
      </c>
      <c r="F54" s="2">
        <f t="shared" si="20"/>
        <v>3860.2</v>
      </c>
      <c r="G54" s="2">
        <f t="shared" si="21"/>
        <v>3877.2</v>
      </c>
      <c r="H54" s="2">
        <f t="shared" si="22"/>
        <v>3896.5</v>
      </c>
      <c r="I54" s="2">
        <f t="shared" si="23"/>
        <v>3912.6</v>
      </c>
      <c r="J54" s="2">
        <f t="shared" si="24"/>
        <v>3925.6</v>
      </c>
      <c r="K54" s="2">
        <f t="shared" si="25"/>
        <v>3942.8</v>
      </c>
    </row>
    <row r="55" spans="1:11" s="17" customFormat="1" ht="15" customHeight="1">
      <c r="A55" s="32" t="s">
        <v>19</v>
      </c>
      <c r="B55" s="30"/>
      <c r="C55" s="30"/>
      <c r="D55" s="33"/>
      <c r="E55" s="2">
        <f t="shared" si="19"/>
        <v>6.1</v>
      </c>
      <c r="F55" s="2">
        <f t="shared" si="20"/>
        <v>6</v>
      </c>
      <c r="G55" s="2">
        <f t="shared" si="21"/>
        <v>5.4</v>
      </c>
      <c r="H55" s="2">
        <f t="shared" si="22"/>
        <v>4.8</v>
      </c>
      <c r="I55" s="2">
        <f t="shared" si="23"/>
        <v>5.4</v>
      </c>
      <c r="J55" s="2">
        <f t="shared" si="24"/>
        <v>5.2</v>
      </c>
      <c r="K55" s="2">
        <f t="shared" si="25"/>
        <v>4.5</v>
      </c>
    </row>
    <row r="56" spans="1:11" s="17" customFormat="1" ht="15" customHeight="1">
      <c r="A56" s="31" t="s">
        <v>20</v>
      </c>
      <c r="B56" s="30"/>
      <c r="C56" s="30"/>
      <c r="D56" s="12"/>
      <c r="E56" s="2">
        <f t="shared" si="19"/>
        <v>62.2</v>
      </c>
      <c r="F56" s="2">
        <f t="shared" si="20"/>
        <v>62.6</v>
      </c>
      <c r="G56" s="2">
        <f t="shared" si="21"/>
        <v>62.2</v>
      </c>
      <c r="H56" s="2">
        <f t="shared" si="22"/>
        <v>62</v>
      </c>
      <c r="I56" s="2">
        <f t="shared" si="23"/>
        <v>62.1</v>
      </c>
      <c r="J56" s="2">
        <f t="shared" si="24"/>
        <v>62.5</v>
      </c>
      <c r="K56" s="2">
        <f t="shared" si="25"/>
        <v>62.7</v>
      </c>
    </row>
    <row r="57" spans="1:11" s="17" customFormat="1" ht="15" customHeight="1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</row>
    <row r="58" spans="1:11" s="17" customFormat="1" ht="15" customHeight="1">
      <c r="A58" s="31" t="s">
        <v>25</v>
      </c>
      <c r="B58" s="30"/>
      <c r="C58" s="30"/>
      <c r="D58" s="30"/>
      <c r="E58" s="3"/>
      <c r="F58" s="3"/>
      <c r="G58" s="3"/>
      <c r="H58" s="3"/>
      <c r="I58" s="3"/>
      <c r="J58" s="3"/>
      <c r="K58" s="3"/>
    </row>
    <row r="59" spans="1:11" s="17" customFormat="1" ht="15" customHeight="1">
      <c r="A59" s="31" t="s">
        <v>26</v>
      </c>
      <c r="B59" s="30"/>
      <c r="C59" s="12"/>
      <c r="D59" s="12"/>
      <c r="E59" s="2">
        <f>IF(C113="","",IF(ISNUMBER(VALUE(C113)),VALUE(C113),C113))</f>
        <v>73.5</v>
      </c>
      <c r="F59" s="2">
        <f aca="true" t="shared" si="26" ref="F59:K59">IF(D113="","",IF(ISNUMBER(VALUE(D113)),VALUE(D113),D113))</f>
        <v>74.7</v>
      </c>
      <c r="G59" s="2">
        <f t="shared" si="26"/>
        <v>74.4</v>
      </c>
      <c r="H59" s="2">
        <f t="shared" si="26"/>
        <v>74.3</v>
      </c>
      <c r="I59" s="2">
        <f t="shared" si="26"/>
        <v>74.6</v>
      </c>
      <c r="J59" s="2">
        <f t="shared" si="26"/>
        <v>75.3</v>
      </c>
      <c r="K59" s="2">
        <f t="shared" si="26"/>
        <v>75.6</v>
      </c>
    </row>
    <row r="60" spans="1:11" s="17" customFormat="1" ht="15" customHeight="1">
      <c r="A60" s="31" t="s">
        <v>27</v>
      </c>
      <c r="B60" s="30"/>
      <c r="C60" s="12"/>
      <c r="D60" s="12"/>
      <c r="E60" s="2">
        <f>IF(C114="","",IF(ISNUMBER(VALUE(C114)),VALUE(C114),C114))</f>
        <v>63.2</v>
      </c>
      <c r="F60" s="2">
        <f aca="true" t="shared" si="27" ref="F60:K61">IF(D114="","",IF(ISNUMBER(VALUE(D114)),VALUE(D114),D114))</f>
        <v>63.5</v>
      </c>
      <c r="G60" s="2">
        <f t="shared" si="27"/>
        <v>63.8</v>
      </c>
      <c r="H60" s="2">
        <f t="shared" si="27"/>
        <v>64.3</v>
      </c>
      <c r="I60" s="2">
        <f t="shared" si="27"/>
        <v>63.7</v>
      </c>
      <c r="J60" s="2">
        <f t="shared" si="27"/>
        <v>63.9</v>
      </c>
      <c r="K60" s="2">
        <f t="shared" si="27"/>
        <v>64.8</v>
      </c>
    </row>
    <row r="61" spans="1:11" s="17" customFormat="1" ht="15" customHeight="1">
      <c r="A61" s="27" t="s">
        <v>28</v>
      </c>
      <c r="B61" s="28"/>
      <c r="C61" s="6"/>
      <c r="D61" s="6"/>
      <c r="E61" s="7">
        <f>IF(C115="","",IF(ISNUMBER(VALUE(C115)),VALUE(C115),C115))</f>
        <v>68.3</v>
      </c>
      <c r="F61" s="7">
        <f t="shared" si="27"/>
        <v>69.1</v>
      </c>
      <c r="G61" s="7">
        <f t="shared" si="27"/>
        <v>69.1</v>
      </c>
      <c r="H61" s="7">
        <f t="shared" si="27"/>
        <v>69.3</v>
      </c>
      <c r="I61" s="7">
        <f t="shared" si="27"/>
        <v>69.1</v>
      </c>
      <c r="J61" s="7">
        <f t="shared" si="27"/>
        <v>69.6</v>
      </c>
      <c r="K61" s="7">
        <f t="shared" si="27"/>
        <v>70.2</v>
      </c>
    </row>
    <row r="62" spans="1:11" s="23" customFormat="1" ht="15" customHeight="1">
      <c r="A62" s="25" t="s">
        <v>29</v>
      </c>
      <c r="B62" s="26"/>
      <c r="C62" s="26"/>
      <c r="D62" s="26"/>
      <c r="E62" s="26"/>
      <c r="F62" s="26"/>
      <c r="G62" s="26"/>
      <c r="H62" s="26"/>
      <c r="I62" s="26"/>
      <c r="J62" s="26"/>
      <c r="K62" s="26"/>
    </row>
    <row r="63" spans="1:11" s="23" customFormat="1" ht="24.75" customHeight="1">
      <c r="A63" s="24" t="s">
        <v>30</v>
      </c>
      <c r="B63" s="24"/>
      <c r="C63" s="24"/>
      <c r="D63" s="24"/>
      <c r="E63" s="24"/>
      <c r="F63" s="24"/>
      <c r="G63" s="24"/>
      <c r="H63" s="24"/>
      <c r="I63" s="24"/>
      <c r="J63" s="24"/>
      <c r="K63" s="24"/>
    </row>
    <row r="64" spans="1:9" ht="15" customHeight="1" hidden="1">
      <c r="A64" s="18" t="s">
        <v>31</v>
      </c>
      <c r="B64" s="18" t="s">
        <v>32</v>
      </c>
      <c r="C64" s="18" t="s">
        <v>33</v>
      </c>
      <c r="D64" s="18" t="s">
        <v>34</v>
      </c>
      <c r="E64" s="18" t="s">
        <v>35</v>
      </c>
      <c r="F64" s="18" t="s">
        <v>36</v>
      </c>
      <c r="G64" s="18" t="s">
        <v>37</v>
      </c>
      <c r="H64" s="18" t="s">
        <v>38</v>
      </c>
      <c r="I64" s="18" t="s">
        <v>39</v>
      </c>
    </row>
    <row r="65" spans="1:9" ht="15" customHeight="1" hidden="1">
      <c r="A65" s="18" t="s">
        <v>40</v>
      </c>
      <c r="B65" s="18" t="s">
        <v>41</v>
      </c>
      <c r="C65" s="18" t="s">
        <v>42</v>
      </c>
      <c r="D65" s="18" t="s">
        <v>43</v>
      </c>
      <c r="E65" s="18" t="s">
        <v>44</v>
      </c>
      <c r="F65" s="18" t="s">
        <v>45</v>
      </c>
      <c r="G65" s="18" t="s">
        <v>46</v>
      </c>
      <c r="H65" s="18" t="s">
        <v>47</v>
      </c>
      <c r="I65" s="18" t="s">
        <v>48</v>
      </c>
    </row>
    <row r="66" spans="1:9" ht="15" customHeight="1" hidden="1">
      <c r="A66" s="18" t="s">
        <v>40</v>
      </c>
      <c r="B66" s="18" t="s">
        <v>49</v>
      </c>
      <c r="C66" s="18" t="s">
        <v>50</v>
      </c>
      <c r="D66" s="18" t="s">
        <v>51</v>
      </c>
      <c r="E66" s="18" t="s">
        <v>52</v>
      </c>
      <c r="F66" s="18" t="s">
        <v>53</v>
      </c>
      <c r="G66" s="18" t="s">
        <v>54</v>
      </c>
      <c r="H66" s="18" t="s">
        <v>55</v>
      </c>
      <c r="I66" s="18" t="s">
        <v>56</v>
      </c>
    </row>
    <row r="67" spans="1:9" ht="15" customHeight="1" hidden="1">
      <c r="A67" s="18" t="s">
        <v>40</v>
      </c>
      <c r="B67" s="18" t="s">
        <v>57</v>
      </c>
      <c r="C67" s="18" t="s">
        <v>58</v>
      </c>
      <c r="D67" s="18" t="s">
        <v>59</v>
      </c>
      <c r="E67" s="18" t="s">
        <v>60</v>
      </c>
      <c r="F67" s="18" t="s">
        <v>61</v>
      </c>
      <c r="G67" s="18" t="s">
        <v>62</v>
      </c>
      <c r="H67" s="18" t="s">
        <v>63</v>
      </c>
      <c r="I67" s="18" t="s">
        <v>64</v>
      </c>
    </row>
    <row r="68" spans="1:9" ht="15" customHeight="1" hidden="1">
      <c r="A68" s="18" t="s">
        <v>40</v>
      </c>
      <c r="B68" s="18" t="s">
        <v>65</v>
      </c>
      <c r="C68" s="18" t="s">
        <v>66</v>
      </c>
      <c r="D68" s="18" t="s">
        <v>67</v>
      </c>
      <c r="E68" s="18" t="s">
        <v>68</v>
      </c>
      <c r="F68" s="18" t="s">
        <v>69</v>
      </c>
      <c r="G68" s="18" t="s">
        <v>70</v>
      </c>
      <c r="H68" s="18" t="s">
        <v>71</v>
      </c>
      <c r="I68" s="18" t="s">
        <v>72</v>
      </c>
    </row>
    <row r="69" spans="1:9" ht="15" customHeight="1" hidden="1">
      <c r="A69" s="18" t="s">
        <v>40</v>
      </c>
      <c r="B69" s="18" t="s">
        <v>73</v>
      </c>
      <c r="C69" s="18" t="s">
        <v>74</v>
      </c>
      <c r="D69" s="18" t="s">
        <v>75</v>
      </c>
      <c r="E69" s="18" t="s">
        <v>76</v>
      </c>
      <c r="F69" s="18" t="s">
        <v>77</v>
      </c>
      <c r="G69" s="18" t="s">
        <v>78</v>
      </c>
      <c r="H69" s="18" t="s">
        <v>79</v>
      </c>
      <c r="I69" s="18" t="s">
        <v>80</v>
      </c>
    </row>
    <row r="70" spans="1:9" ht="15" customHeight="1" hidden="1">
      <c r="A70" s="18" t="s">
        <v>40</v>
      </c>
      <c r="B70" s="18" t="s">
        <v>81</v>
      </c>
      <c r="C70" s="18" t="s">
        <v>82</v>
      </c>
      <c r="D70" s="18" t="s">
        <v>83</v>
      </c>
      <c r="E70" s="18" t="s">
        <v>84</v>
      </c>
      <c r="F70" s="18" t="s">
        <v>85</v>
      </c>
      <c r="G70" s="18" t="s">
        <v>86</v>
      </c>
      <c r="H70" s="18" t="s">
        <v>87</v>
      </c>
      <c r="I70" s="18" t="s">
        <v>84</v>
      </c>
    </row>
    <row r="71" spans="1:9" ht="15" customHeight="1" hidden="1">
      <c r="A71" s="18" t="s">
        <v>40</v>
      </c>
      <c r="B71" s="18" t="s">
        <v>88</v>
      </c>
      <c r="C71" s="18" t="s">
        <v>89</v>
      </c>
      <c r="D71" s="18" t="s">
        <v>90</v>
      </c>
      <c r="E71" s="18" t="s">
        <v>91</v>
      </c>
      <c r="F71" s="18" t="s">
        <v>92</v>
      </c>
      <c r="G71" s="18" t="s">
        <v>93</v>
      </c>
      <c r="H71" s="18" t="s">
        <v>94</v>
      </c>
      <c r="I71" s="18" t="s">
        <v>95</v>
      </c>
    </row>
    <row r="72" spans="1:9" ht="15" customHeight="1" hidden="1">
      <c r="A72" s="18" t="s">
        <v>40</v>
      </c>
      <c r="B72" s="18" t="s">
        <v>96</v>
      </c>
      <c r="C72" s="18" t="s">
        <v>97</v>
      </c>
      <c r="D72" s="18" t="s">
        <v>98</v>
      </c>
      <c r="E72" s="18" t="s">
        <v>99</v>
      </c>
      <c r="F72" s="18" t="s">
        <v>100</v>
      </c>
      <c r="G72" s="18" t="s">
        <v>101</v>
      </c>
      <c r="H72" s="18" t="s">
        <v>102</v>
      </c>
      <c r="I72" s="18" t="s">
        <v>103</v>
      </c>
    </row>
    <row r="73" spans="1:9" ht="15" customHeight="1" hidden="1">
      <c r="A73" s="18" t="s">
        <v>40</v>
      </c>
      <c r="B73" s="18" t="s">
        <v>104</v>
      </c>
      <c r="C73" s="18" t="s">
        <v>105</v>
      </c>
      <c r="D73" s="18" t="s">
        <v>106</v>
      </c>
      <c r="E73" s="18" t="s">
        <v>107</v>
      </c>
      <c r="F73" s="18" t="s">
        <v>108</v>
      </c>
      <c r="G73" s="18" t="s">
        <v>109</v>
      </c>
      <c r="H73" s="18" t="s">
        <v>110</v>
      </c>
      <c r="I73" s="18" t="s">
        <v>111</v>
      </c>
    </row>
    <row r="74" spans="1:9" ht="15" customHeight="1" hidden="1">
      <c r="A74" s="18" t="s">
        <v>40</v>
      </c>
      <c r="B74" s="18" t="s">
        <v>112</v>
      </c>
      <c r="C74" s="18" t="s">
        <v>113</v>
      </c>
      <c r="D74" s="18" t="s">
        <v>113</v>
      </c>
      <c r="E74" s="18" t="s">
        <v>113</v>
      </c>
      <c r="F74" s="18" t="s">
        <v>113</v>
      </c>
      <c r="G74" s="18" t="s">
        <v>113</v>
      </c>
      <c r="H74" s="18" t="s">
        <v>113</v>
      </c>
      <c r="I74" s="18" t="s">
        <v>113</v>
      </c>
    </row>
    <row r="75" spans="1:9" ht="15" customHeight="1" hidden="1">
      <c r="A75" s="18" t="s">
        <v>40</v>
      </c>
      <c r="B75" s="18" t="s">
        <v>114</v>
      </c>
      <c r="C75" s="18" t="s">
        <v>115</v>
      </c>
      <c r="D75" s="18" t="s">
        <v>116</v>
      </c>
      <c r="E75" s="18" t="s">
        <v>117</v>
      </c>
      <c r="F75" s="18" t="s">
        <v>118</v>
      </c>
      <c r="G75" s="18" t="s">
        <v>119</v>
      </c>
      <c r="H75" s="18" t="s">
        <v>120</v>
      </c>
      <c r="I75" s="18" t="s">
        <v>121</v>
      </c>
    </row>
    <row r="76" spans="1:9" ht="15" customHeight="1" hidden="1">
      <c r="A76" s="18" t="s">
        <v>40</v>
      </c>
      <c r="B76" s="18" t="s">
        <v>122</v>
      </c>
      <c r="C76" s="18" t="s">
        <v>123</v>
      </c>
      <c r="D76" s="18" t="s">
        <v>124</v>
      </c>
      <c r="E76" s="18" t="s">
        <v>125</v>
      </c>
      <c r="F76" s="18" t="s">
        <v>126</v>
      </c>
      <c r="G76" s="18" t="s">
        <v>127</v>
      </c>
      <c r="H76" s="18" t="s">
        <v>128</v>
      </c>
      <c r="I76" s="18" t="s">
        <v>129</v>
      </c>
    </row>
    <row r="77" spans="1:9" ht="15" customHeight="1" hidden="1">
      <c r="A77" s="18" t="s">
        <v>40</v>
      </c>
      <c r="B77" s="18" t="s">
        <v>130</v>
      </c>
      <c r="C77" s="18" t="s">
        <v>131</v>
      </c>
      <c r="D77" s="18" t="s">
        <v>132</v>
      </c>
      <c r="E77" s="18" t="s">
        <v>133</v>
      </c>
      <c r="F77" s="18" t="s">
        <v>134</v>
      </c>
      <c r="G77" s="18" t="s">
        <v>135</v>
      </c>
      <c r="H77" s="18" t="s">
        <v>136</v>
      </c>
      <c r="I77" s="18" t="s">
        <v>137</v>
      </c>
    </row>
    <row r="78" spans="1:9" ht="15" customHeight="1" hidden="1">
      <c r="A78" s="18" t="s">
        <v>40</v>
      </c>
      <c r="B78" s="18" t="s">
        <v>138</v>
      </c>
      <c r="C78" s="18" t="s">
        <v>139</v>
      </c>
      <c r="D78" s="18" t="s">
        <v>140</v>
      </c>
      <c r="E78" s="18" t="s">
        <v>141</v>
      </c>
      <c r="F78" s="18" t="s">
        <v>142</v>
      </c>
      <c r="G78" s="18" t="s">
        <v>143</v>
      </c>
      <c r="H78" s="18" t="s">
        <v>144</v>
      </c>
      <c r="I78" s="18" t="s">
        <v>145</v>
      </c>
    </row>
    <row r="79" spans="1:9" ht="15" customHeight="1" hidden="1">
      <c r="A79" s="18" t="s">
        <v>40</v>
      </c>
      <c r="B79" s="18" t="s">
        <v>146</v>
      </c>
      <c r="C79" s="18" t="s">
        <v>147</v>
      </c>
      <c r="D79" s="18" t="s">
        <v>148</v>
      </c>
      <c r="E79" s="18" t="s">
        <v>149</v>
      </c>
      <c r="F79" s="18" t="s">
        <v>150</v>
      </c>
      <c r="G79" s="18" t="s">
        <v>151</v>
      </c>
      <c r="H79" s="18" t="s">
        <v>152</v>
      </c>
      <c r="I79" s="18" t="s">
        <v>153</v>
      </c>
    </row>
    <row r="80" spans="1:9" ht="15" customHeight="1" hidden="1">
      <c r="A80" s="18" t="s">
        <v>40</v>
      </c>
      <c r="B80" s="18" t="s">
        <v>154</v>
      </c>
      <c r="C80" s="18" t="s">
        <v>155</v>
      </c>
      <c r="D80" s="18" t="s">
        <v>156</v>
      </c>
      <c r="E80" s="18" t="s">
        <v>157</v>
      </c>
      <c r="F80" s="18" t="s">
        <v>158</v>
      </c>
      <c r="G80" s="18" t="s">
        <v>159</v>
      </c>
      <c r="H80" s="18" t="s">
        <v>160</v>
      </c>
      <c r="I80" s="18" t="s">
        <v>156</v>
      </c>
    </row>
    <row r="81" spans="1:9" ht="15" customHeight="1" hidden="1">
      <c r="A81" s="18" t="s">
        <v>161</v>
      </c>
      <c r="B81" s="18" t="s">
        <v>41</v>
      </c>
      <c r="C81" s="18" t="s">
        <v>162</v>
      </c>
      <c r="D81" s="18" t="s">
        <v>163</v>
      </c>
      <c r="E81" s="18" t="s">
        <v>164</v>
      </c>
      <c r="F81" s="18" t="s">
        <v>165</v>
      </c>
      <c r="G81" s="18" t="s">
        <v>166</v>
      </c>
      <c r="H81" s="18" t="s">
        <v>167</v>
      </c>
      <c r="I81" s="18" t="s">
        <v>168</v>
      </c>
    </row>
    <row r="82" spans="1:9" ht="15" customHeight="1" hidden="1">
      <c r="A82" s="18" t="s">
        <v>161</v>
      </c>
      <c r="B82" s="18" t="s">
        <v>49</v>
      </c>
      <c r="C82" s="18" t="s">
        <v>169</v>
      </c>
      <c r="D82" s="18" t="s">
        <v>170</v>
      </c>
      <c r="E82" s="18" t="s">
        <v>171</v>
      </c>
      <c r="F82" s="18" t="s">
        <v>172</v>
      </c>
      <c r="G82" s="18" t="s">
        <v>173</v>
      </c>
      <c r="H82" s="18" t="s">
        <v>174</v>
      </c>
      <c r="I82" s="18" t="s">
        <v>175</v>
      </c>
    </row>
    <row r="83" spans="1:9" ht="15" customHeight="1" hidden="1">
      <c r="A83" s="18" t="s">
        <v>161</v>
      </c>
      <c r="B83" s="18" t="s">
        <v>57</v>
      </c>
      <c r="C83" s="18" t="s">
        <v>176</v>
      </c>
      <c r="D83" s="18" t="s">
        <v>177</v>
      </c>
      <c r="E83" s="18" t="s">
        <v>178</v>
      </c>
      <c r="F83" s="18" t="s">
        <v>179</v>
      </c>
      <c r="G83" s="18" t="s">
        <v>180</v>
      </c>
      <c r="H83" s="18" t="s">
        <v>181</v>
      </c>
      <c r="I83" s="18" t="s">
        <v>182</v>
      </c>
    </row>
    <row r="84" spans="1:9" ht="15" customHeight="1" hidden="1">
      <c r="A84" s="18" t="s">
        <v>161</v>
      </c>
      <c r="B84" s="18" t="s">
        <v>65</v>
      </c>
      <c r="C84" s="18" t="s">
        <v>183</v>
      </c>
      <c r="D84" s="18" t="s">
        <v>184</v>
      </c>
      <c r="E84" s="18" t="s">
        <v>185</v>
      </c>
      <c r="F84" s="18" t="s">
        <v>186</v>
      </c>
      <c r="G84" s="18" t="s">
        <v>187</v>
      </c>
      <c r="H84" s="18" t="s">
        <v>188</v>
      </c>
      <c r="I84" s="18" t="s">
        <v>189</v>
      </c>
    </row>
    <row r="85" spans="1:9" ht="15" customHeight="1" hidden="1">
      <c r="A85" s="18" t="s">
        <v>161</v>
      </c>
      <c r="B85" s="18" t="s">
        <v>73</v>
      </c>
      <c r="C85" s="18" t="s">
        <v>190</v>
      </c>
      <c r="D85" s="18" t="s">
        <v>191</v>
      </c>
      <c r="E85" s="18" t="s">
        <v>192</v>
      </c>
      <c r="F85" s="18" t="s">
        <v>193</v>
      </c>
      <c r="G85" s="18" t="s">
        <v>194</v>
      </c>
      <c r="H85" s="18" t="s">
        <v>195</v>
      </c>
      <c r="I85" s="18" t="s">
        <v>196</v>
      </c>
    </row>
    <row r="86" spans="1:9" ht="15" customHeight="1" hidden="1">
      <c r="A86" s="18" t="s">
        <v>161</v>
      </c>
      <c r="B86" s="18" t="s">
        <v>81</v>
      </c>
      <c r="C86" s="18" t="s">
        <v>156</v>
      </c>
      <c r="D86" s="18" t="s">
        <v>98</v>
      </c>
      <c r="E86" s="18" t="s">
        <v>197</v>
      </c>
      <c r="F86" s="18" t="s">
        <v>198</v>
      </c>
      <c r="G86" s="18" t="s">
        <v>155</v>
      </c>
      <c r="H86" s="18" t="s">
        <v>199</v>
      </c>
      <c r="I86" s="18" t="s">
        <v>98</v>
      </c>
    </row>
    <row r="87" spans="1:9" ht="15" customHeight="1" hidden="1">
      <c r="A87" s="18" t="s">
        <v>161</v>
      </c>
      <c r="B87" s="18" t="s">
        <v>88</v>
      </c>
      <c r="C87" s="18" t="s">
        <v>200</v>
      </c>
      <c r="D87" s="18" t="s">
        <v>201</v>
      </c>
      <c r="E87" s="18" t="s">
        <v>202</v>
      </c>
      <c r="F87" s="18" t="s">
        <v>83</v>
      </c>
      <c r="G87" s="18" t="s">
        <v>203</v>
      </c>
      <c r="H87" s="18" t="s">
        <v>124</v>
      </c>
      <c r="I87" s="18" t="s">
        <v>83</v>
      </c>
    </row>
    <row r="88" spans="1:9" ht="15" customHeight="1" hidden="1">
      <c r="A88" s="18" t="s">
        <v>161</v>
      </c>
      <c r="B88" s="18" t="s">
        <v>96</v>
      </c>
      <c r="C88" s="18" t="s">
        <v>204</v>
      </c>
      <c r="D88" s="18" t="s">
        <v>205</v>
      </c>
      <c r="E88" s="18" t="s">
        <v>206</v>
      </c>
      <c r="F88" s="18" t="s">
        <v>207</v>
      </c>
      <c r="G88" s="18" t="s">
        <v>208</v>
      </c>
      <c r="H88" s="18" t="s">
        <v>209</v>
      </c>
      <c r="I88" s="18" t="s">
        <v>210</v>
      </c>
    </row>
    <row r="89" spans="1:9" ht="15" customHeight="1" hidden="1">
      <c r="A89" s="18" t="s">
        <v>161</v>
      </c>
      <c r="B89" s="18" t="s">
        <v>104</v>
      </c>
      <c r="C89" s="18" t="s">
        <v>211</v>
      </c>
      <c r="D89" s="18" t="s">
        <v>212</v>
      </c>
      <c r="E89" s="18" t="s">
        <v>213</v>
      </c>
      <c r="F89" s="18" t="s">
        <v>214</v>
      </c>
      <c r="G89" s="18" t="s">
        <v>215</v>
      </c>
      <c r="H89" s="18" t="s">
        <v>216</v>
      </c>
      <c r="I89" s="18" t="s">
        <v>217</v>
      </c>
    </row>
    <row r="90" spans="1:9" ht="15" customHeight="1" hidden="1">
      <c r="A90" s="18" t="s">
        <v>161</v>
      </c>
      <c r="B90" s="18" t="s">
        <v>112</v>
      </c>
      <c r="C90" s="18" t="s">
        <v>113</v>
      </c>
      <c r="D90" s="18" t="s">
        <v>113</v>
      </c>
      <c r="E90" s="18" t="s">
        <v>113</v>
      </c>
      <c r="F90" s="18" t="s">
        <v>113</v>
      </c>
      <c r="G90" s="18" t="s">
        <v>113</v>
      </c>
      <c r="H90" s="18" t="s">
        <v>113</v>
      </c>
      <c r="I90" s="18" t="s">
        <v>113</v>
      </c>
    </row>
    <row r="91" spans="1:9" ht="15" customHeight="1" hidden="1">
      <c r="A91" s="18" t="s">
        <v>161</v>
      </c>
      <c r="B91" s="18" t="s">
        <v>114</v>
      </c>
      <c r="C91" s="18" t="s">
        <v>218</v>
      </c>
      <c r="D91" s="18" t="s">
        <v>219</v>
      </c>
      <c r="E91" s="18" t="s">
        <v>220</v>
      </c>
      <c r="F91" s="18" t="s">
        <v>221</v>
      </c>
      <c r="G91" s="18" t="s">
        <v>222</v>
      </c>
      <c r="H91" s="18" t="s">
        <v>223</v>
      </c>
      <c r="I91" s="18" t="s">
        <v>224</v>
      </c>
    </row>
    <row r="92" spans="1:9" ht="15" customHeight="1" hidden="1">
      <c r="A92" s="18" t="s">
        <v>161</v>
      </c>
      <c r="B92" s="18" t="s">
        <v>122</v>
      </c>
      <c r="C92" s="18" t="s">
        <v>225</v>
      </c>
      <c r="D92" s="18" t="s">
        <v>102</v>
      </c>
      <c r="E92" s="18" t="s">
        <v>226</v>
      </c>
      <c r="F92" s="18" t="s">
        <v>227</v>
      </c>
      <c r="G92" s="18" t="s">
        <v>228</v>
      </c>
      <c r="H92" s="18" t="s">
        <v>225</v>
      </c>
      <c r="I92" s="18" t="s">
        <v>124</v>
      </c>
    </row>
    <row r="93" spans="1:9" ht="15" customHeight="1" hidden="1">
      <c r="A93" s="18" t="s">
        <v>161</v>
      </c>
      <c r="B93" s="18" t="s">
        <v>130</v>
      </c>
      <c r="C93" s="18" t="s">
        <v>229</v>
      </c>
      <c r="D93" s="18" t="s">
        <v>230</v>
      </c>
      <c r="E93" s="18" t="s">
        <v>231</v>
      </c>
      <c r="F93" s="18" t="s">
        <v>232</v>
      </c>
      <c r="G93" s="18" t="s">
        <v>231</v>
      </c>
      <c r="H93" s="18" t="s">
        <v>233</v>
      </c>
      <c r="I93" s="18" t="s">
        <v>234</v>
      </c>
    </row>
    <row r="94" spans="1:9" ht="15" customHeight="1" hidden="1">
      <c r="A94" s="18" t="s">
        <v>161</v>
      </c>
      <c r="B94" s="18" t="s">
        <v>138</v>
      </c>
      <c r="C94" s="18" t="s">
        <v>235</v>
      </c>
      <c r="D94" s="18" t="s">
        <v>236</v>
      </c>
      <c r="E94" s="18" t="s">
        <v>237</v>
      </c>
      <c r="F94" s="18" t="s">
        <v>238</v>
      </c>
      <c r="G94" s="18" t="s">
        <v>239</v>
      </c>
      <c r="H94" s="18" t="s">
        <v>240</v>
      </c>
      <c r="I94" s="18" t="s">
        <v>241</v>
      </c>
    </row>
    <row r="95" spans="1:9" ht="15" customHeight="1" hidden="1">
      <c r="A95" s="18" t="s">
        <v>161</v>
      </c>
      <c r="B95" s="18" t="s">
        <v>146</v>
      </c>
      <c r="C95" s="18" t="s">
        <v>151</v>
      </c>
      <c r="D95" s="18" t="s">
        <v>242</v>
      </c>
      <c r="E95" s="18" t="s">
        <v>149</v>
      </c>
      <c r="F95" s="18" t="s">
        <v>243</v>
      </c>
      <c r="G95" s="18" t="s">
        <v>244</v>
      </c>
      <c r="H95" s="18" t="s">
        <v>245</v>
      </c>
      <c r="I95" s="18" t="s">
        <v>246</v>
      </c>
    </row>
    <row r="96" spans="1:9" ht="15" customHeight="1" hidden="1">
      <c r="A96" s="18" t="s">
        <v>161</v>
      </c>
      <c r="B96" s="18" t="s">
        <v>154</v>
      </c>
      <c r="C96" s="18" t="s">
        <v>247</v>
      </c>
      <c r="D96" s="18" t="s">
        <v>248</v>
      </c>
      <c r="E96" s="18" t="s">
        <v>249</v>
      </c>
      <c r="F96" s="18" t="s">
        <v>250</v>
      </c>
      <c r="G96" s="18" t="s">
        <v>251</v>
      </c>
      <c r="H96" s="18" t="s">
        <v>249</v>
      </c>
      <c r="I96" s="18" t="s">
        <v>252</v>
      </c>
    </row>
    <row r="97" spans="1:9" ht="15" customHeight="1" hidden="1">
      <c r="A97" s="18" t="s">
        <v>253</v>
      </c>
      <c r="B97" s="18" t="s">
        <v>41</v>
      </c>
      <c r="C97" s="18" t="s">
        <v>254</v>
      </c>
      <c r="D97" s="18" t="s">
        <v>255</v>
      </c>
      <c r="E97" s="18" t="s">
        <v>256</v>
      </c>
      <c r="F97" s="18" t="s">
        <v>257</v>
      </c>
      <c r="G97" s="18" t="s">
        <v>258</v>
      </c>
      <c r="H97" s="18" t="s">
        <v>259</v>
      </c>
      <c r="I97" s="18" t="s">
        <v>260</v>
      </c>
    </row>
    <row r="98" spans="1:9" ht="15" customHeight="1" hidden="1">
      <c r="A98" s="18" t="s">
        <v>253</v>
      </c>
      <c r="B98" s="18" t="s">
        <v>49</v>
      </c>
      <c r="C98" s="18" t="s">
        <v>261</v>
      </c>
      <c r="D98" s="18" t="s">
        <v>262</v>
      </c>
      <c r="E98" s="18" t="s">
        <v>263</v>
      </c>
      <c r="F98" s="18" t="s">
        <v>264</v>
      </c>
      <c r="G98" s="18" t="s">
        <v>265</v>
      </c>
      <c r="H98" s="18" t="s">
        <v>266</v>
      </c>
      <c r="I98" s="18" t="s">
        <v>267</v>
      </c>
    </row>
    <row r="99" spans="1:9" ht="15" customHeight="1" hidden="1">
      <c r="A99" s="18" t="s">
        <v>253</v>
      </c>
      <c r="B99" s="18" t="s">
        <v>57</v>
      </c>
      <c r="C99" s="18" t="s">
        <v>268</v>
      </c>
      <c r="D99" s="18" t="s">
        <v>269</v>
      </c>
      <c r="E99" s="18" t="s">
        <v>270</v>
      </c>
      <c r="F99" s="18" t="s">
        <v>271</v>
      </c>
      <c r="G99" s="18" t="s">
        <v>272</v>
      </c>
      <c r="H99" s="18" t="s">
        <v>273</v>
      </c>
      <c r="I99" s="18" t="s">
        <v>274</v>
      </c>
    </row>
    <row r="100" spans="1:9" ht="15" customHeight="1" hidden="1">
      <c r="A100" s="18" t="s">
        <v>253</v>
      </c>
      <c r="B100" s="18" t="s">
        <v>65</v>
      </c>
      <c r="C100" s="18" t="s">
        <v>275</v>
      </c>
      <c r="D100" s="18" t="s">
        <v>276</v>
      </c>
      <c r="E100" s="18" t="s">
        <v>277</v>
      </c>
      <c r="F100" s="18" t="s">
        <v>278</v>
      </c>
      <c r="G100" s="18" t="s">
        <v>279</v>
      </c>
      <c r="H100" s="18" t="s">
        <v>280</v>
      </c>
      <c r="I100" s="18" t="s">
        <v>281</v>
      </c>
    </row>
    <row r="101" spans="1:9" ht="15" customHeight="1" hidden="1">
      <c r="A101" s="18" t="s">
        <v>253</v>
      </c>
      <c r="B101" s="18" t="s">
        <v>73</v>
      </c>
      <c r="C101" s="18" t="s">
        <v>282</v>
      </c>
      <c r="D101" s="18" t="s">
        <v>283</v>
      </c>
      <c r="E101" s="18" t="s">
        <v>284</v>
      </c>
      <c r="F101" s="18" t="s">
        <v>285</v>
      </c>
      <c r="G101" s="18" t="s">
        <v>286</v>
      </c>
      <c r="H101" s="18" t="s">
        <v>287</v>
      </c>
      <c r="I101" s="18" t="s">
        <v>288</v>
      </c>
    </row>
    <row r="102" spans="1:9" ht="15" customHeight="1" hidden="1">
      <c r="A102" s="18" t="s">
        <v>253</v>
      </c>
      <c r="B102" s="18" t="s">
        <v>81</v>
      </c>
      <c r="C102" s="18" t="s">
        <v>289</v>
      </c>
      <c r="D102" s="18" t="s">
        <v>290</v>
      </c>
      <c r="E102" s="18" t="s">
        <v>291</v>
      </c>
      <c r="F102" s="18" t="s">
        <v>292</v>
      </c>
      <c r="G102" s="18" t="s">
        <v>293</v>
      </c>
      <c r="H102" s="18" t="s">
        <v>294</v>
      </c>
      <c r="I102" s="18" t="s">
        <v>295</v>
      </c>
    </row>
    <row r="103" spans="1:9" ht="15" customHeight="1" hidden="1">
      <c r="A103" s="18" t="s">
        <v>253</v>
      </c>
      <c r="B103" s="18" t="s">
        <v>88</v>
      </c>
      <c r="C103" s="18" t="s">
        <v>296</v>
      </c>
      <c r="D103" s="18" t="s">
        <v>297</v>
      </c>
      <c r="E103" s="18" t="s">
        <v>298</v>
      </c>
      <c r="F103" s="18" t="s">
        <v>299</v>
      </c>
      <c r="G103" s="18" t="s">
        <v>300</v>
      </c>
      <c r="H103" s="18" t="s">
        <v>301</v>
      </c>
      <c r="I103" s="18" t="s">
        <v>302</v>
      </c>
    </row>
    <row r="104" spans="1:9" ht="15" customHeight="1" hidden="1">
      <c r="A104" s="18" t="s">
        <v>253</v>
      </c>
      <c r="B104" s="18" t="s">
        <v>96</v>
      </c>
      <c r="C104" s="18" t="s">
        <v>303</v>
      </c>
      <c r="D104" s="18" t="s">
        <v>304</v>
      </c>
      <c r="E104" s="18" t="s">
        <v>305</v>
      </c>
      <c r="F104" s="18" t="s">
        <v>306</v>
      </c>
      <c r="G104" s="18" t="s">
        <v>307</v>
      </c>
      <c r="H104" s="18" t="s">
        <v>308</v>
      </c>
      <c r="I104" s="18" t="s">
        <v>309</v>
      </c>
    </row>
    <row r="105" spans="1:9" ht="15" customHeight="1" hidden="1">
      <c r="A105" s="18" t="s">
        <v>253</v>
      </c>
      <c r="B105" s="18" t="s">
        <v>104</v>
      </c>
      <c r="C105" s="18" t="s">
        <v>310</v>
      </c>
      <c r="D105" s="18" t="s">
        <v>311</v>
      </c>
      <c r="E105" s="18" t="s">
        <v>312</v>
      </c>
      <c r="F105" s="18" t="s">
        <v>313</v>
      </c>
      <c r="G105" s="18" t="s">
        <v>314</v>
      </c>
      <c r="H105" s="18" t="s">
        <v>315</v>
      </c>
      <c r="I105" s="18" t="s">
        <v>316</v>
      </c>
    </row>
    <row r="106" spans="1:9" ht="15" customHeight="1" hidden="1">
      <c r="A106" s="18" t="s">
        <v>253</v>
      </c>
      <c r="B106" s="18" t="s">
        <v>112</v>
      </c>
      <c r="C106" s="18" t="s">
        <v>317</v>
      </c>
      <c r="D106" s="18" t="s">
        <v>318</v>
      </c>
      <c r="E106" s="18" t="s">
        <v>319</v>
      </c>
      <c r="F106" s="18" t="s">
        <v>113</v>
      </c>
      <c r="G106" s="18" t="s">
        <v>113</v>
      </c>
      <c r="H106" s="18" t="s">
        <v>113</v>
      </c>
      <c r="I106" s="18" t="s">
        <v>113</v>
      </c>
    </row>
    <row r="107" spans="1:9" ht="15" customHeight="1" hidden="1">
      <c r="A107" s="18" t="s">
        <v>253</v>
      </c>
      <c r="B107" s="18" t="s">
        <v>114</v>
      </c>
      <c r="C107" s="18" t="s">
        <v>320</v>
      </c>
      <c r="D107" s="18" t="s">
        <v>321</v>
      </c>
      <c r="E107" s="18" t="s">
        <v>322</v>
      </c>
      <c r="F107" s="18" t="s">
        <v>323</v>
      </c>
      <c r="G107" s="18" t="s">
        <v>324</v>
      </c>
      <c r="H107" s="18" t="s">
        <v>325</v>
      </c>
      <c r="I107" s="18" t="s">
        <v>326</v>
      </c>
    </row>
    <row r="108" spans="1:9" ht="15" customHeight="1" hidden="1">
      <c r="A108" s="18" t="s">
        <v>253</v>
      </c>
      <c r="B108" s="18" t="s">
        <v>122</v>
      </c>
      <c r="C108" s="18" t="s">
        <v>327</v>
      </c>
      <c r="D108" s="18" t="s">
        <v>328</v>
      </c>
      <c r="E108" s="18" t="s">
        <v>329</v>
      </c>
      <c r="F108" s="18" t="s">
        <v>330</v>
      </c>
      <c r="G108" s="18" t="s">
        <v>331</v>
      </c>
      <c r="H108" s="18" t="s">
        <v>332</v>
      </c>
      <c r="I108" s="18" t="s">
        <v>333</v>
      </c>
    </row>
    <row r="109" spans="1:9" ht="15" customHeight="1" hidden="1">
      <c r="A109" s="18" t="s">
        <v>253</v>
      </c>
      <c r="B109" s="18" t="s">
        <v>130</v>
      </c>
      <c r="C109" s="18" t="s">
        <v>334</v>
      </c>
      <c r="D109" s="18" t="s">
        <v>335</v>
      </c>
      <c r="E109" s="18" t="s">
        <v>336</v>
      </c>
      <c r="F109" s="18" t="s">
        <v>337</v>
      </c>
      <c r="G109" s="18" t="s">
        <v>338</v>
      </c>
      <c r="H109" s="18" t="s">
        <v>339</v>
      </c>
      <c r="I109" s="18" t="s">
        <v>340</v>
      </c>
    </row>
    <row r="110" spans="1:9" ht="15" customHeight="1" hidden="1">
      <c r="A110" s="18" t="s">
        <v>253</v>
      </c>
      <c r="B110" s="18" t="s">
        <v>138</v>
      </c>
      <c r="C110" s="18" t="s">
        <v>341</v>
      </c>
      <c r="D110" s="18" t="s">
        <v>342</v>
      </c>
      <c r="E110" s="18" t="s">
        <v>343</v>
      </c>
      <c r="F110" s="18" t="s">
        <v>344</v>
      </c>
      <c r="G110" s="18" t="s">
        <v>345</v>
      </c>
      <c r="H110" s="18" t="s">
        <v>346</v>
      </c>
      <c r="I110" s="18" t="s">
        <v>347</v>
      </c>
    </row>
    <row r="111" spans="1:9" ht="15" customHeight="1" hidden="1">
      <c r="A111" s="18" t="s">
        <v>253</v>
      </c>
      <c r="B111" s="18" t="s">
        <v>146</v>
      </c>
      <c r="C111" s="18" t="s">
        <v>242</v>
      </c>
      <c r="D111" s="18" t="s">
        <v>348</v>
      </c>
      <c r="E111" s="18" t="s">
        <v>149</v>
      </c>
      <c r="F111" s="18" t="s">
        <v>349</v>
      </c>
      <c r="G111" s="18" t="s">
        <v>149</v>
      </c>
      <c r="H111" s="18" t="s">
        <v>244</v>
      </c>
      <c r="I111" s="18" t="s">
        <v>350</v>
      </c>
    </row>
    <row r="112" spans="1:9" ht="15" customHeight="1" hidden="1">
      <c r="A112" s="18" t="s">
        <v>253</v>
      </c>
      <c r="B112" s="18" t="s">
        <v>154</v>
      </c>
      <c r="C112" s="18" t="s">
        <v>95</v>
      </c>
      <c r="D112" s="18" t="s">
        <v>351</v>
      </c>
      <c r="E112" s="18" t="s">
        <v>95</v>
      </c>
      <c r="F112" s="18" t="s">
        <v>352</v>
      </c>
      <c r="G112" s="18" t="s">
        <v>353</v>
      </c>
      <c r="H112" s="18" t="s">
        <v>354</v>
      </c>
      <c r="I112" s="18" t="s">
        <v>355</v>
      </c>
    </row>
    <row r="113" spans="1:9" ht="15" customHeight="1" hidden="1">
      <c r="A113" s="18" t="s">
        <v>356</v>
      </c>
      <c r="B113" s="18" t="s">
        <v>357</v>
      </c>
      <c r="C113" s="18" t="s">
        <v>358</v>
      </c>
      <c r="D113" s="18" t="s">
        <v>359</v>
      </c>
      <c r="E113" s="18" t="s">
        <v>360</v>
      </c>
      <c r="F113" s="18" t="s">
        <v>361</v>
      </c>
      <c r="G113" s="18" t="s">
        <v>362</v>
      </c>
      <c r="H113" s="18" t="s">
        <v>363</v>
      </c>
      <c r="I113" s="18" t="s">
        <v>364</v>
      </c>
    </row>
    <row r="114" spans="1:9" ht="15" customHeight="1" hidden="1">
      <c r="A114" s="18" t="s">
        <v>365</v>
      </c>
      <c r="B114" s="18" t="s">
        <v>357</v>
      </c>
      <c r="C114" s="18" t="s">
        <v>366</v>
      </c>
      <c r="D114" s="18" t="s">
        <v>367</v>
      </c>
      <c r="E114" s="18" t="s">
        <v>368</v>
      </c>
      <c r="F114" s="18" t="s">
        <v>369</v>
      </c>
      <c r="G114" s="18" t="s">
        <v>370</v>
      </c>
      <c r="H114" s="18" t="s">
        <v>371</v>
      </c>
      <c r="I114" s="18" t="s">
        <v>372</v>
      </c>
    </row>
    <row r="115" spans="1:9" ht="15" customHeight="1" hidden="1">
      <c r="A115" s="18" t="s">
        <v>373</v>
      </c>
      <c r="B115" s="18" t="s">
        <v>357</v>
      </c>
      <c r="C115" s="18" t="s">
        <v>157</v>
      </c>
      <c r="D115" s="18" t="s">
        <v>160</v>
      </c>
      <c r="E115" s="18" t="s">
        <v>160</v>
      </c>
      <c r="F115" s="18" t="s">
        <v>374</v>
      </c>
      <c r="G115" s="18" t="s">
        <v>160</v>
      </c>
      <c r="H115" s="18" t="s">
        <v>375</v>
      </c>
      <c r="I115" s="18" t="s">
        <v>376</v>
      </c>
    </row>
    <row r="116" spans="1:7" ht="15" customHeight="1" hidden="1">
      <c r="A116" s="20" t="s">
        <v>377</v>
      </c>
      <c r="B116" s="20" t="s">
        <v>378</v>
      </c>
      <c r="C116" s="20" t="s">
        <v>379</v>
      </c>
      <c r="D116" s="20" t="s">
        <v>380</v>
      </c>
      <c r="E116" s="20" t="s">
        <v>381</v>
      </c>
      <c r="F116" s="20" t="s">
        <v>382</v>
      </c>
      <c r="G116" s="20" t="s">
        <v>383</v>
      </c>
    </row>
    <row r="117" spans="1:7" ht="15" customHeight="1" hidden="1">
      <c r="A117" s="20" t="s">
        <v>384</v>
      </c>
      <c r="B117" s="20" t="s">
        <v>385</v>
      </c>
      <c r="C117" s="20" t="s">
        <v>386</v>
      </c>
      <c r="D117" s="20" t="s">
        <v>387</v>
      </c>
      <c r="E117" s="20" t="s">
        <v>388</v>
      </c>
      <c r="F117" s="20" t="s">
        <v>389</v>
      </c>
      <c r="G117" s="20" t="s">
        <v>390</v>
      </c>
    </row>
  </sheetData>
  <sheetProtection password="9878" sheet="1"/>
  <mergeCells count="66">
    <mergeCell ref="A2:K2"/>
    <mergeCell ref="A21:K21"/>
    <mergeCell ref="A39:K39"/>
    <mergeCell ref="A57:K57"/>
    <mergeCell ref="A1:K1"/>
    <mergeCell ref="A32:D32"/>
    <mergeCell ref="A11:C11"/>
    <mergeCell ref="A12:D12"/>
    <mergeCell ref="A13:C13"/>
    <mergeCell ref="A14:D14"/>
    <mergeCell ref="A3:D3"/>
    <mergeCell ref="A24:C24"/>
    <mergeCell ref="A25:C25"/>
    <mergeCell ref="A26:C26"/>
    <mergeCell ref="A29:C29"/>
    <mergeCell ref="A30:D30"/>
    <mergeCell ref="A4:D4"/>
    <mergeCell ref="A6:C6"/>
    <mergeCell ref="A7:C7"/>
    <mergeCell ref="A8:C8"/>
    <mergeCell ref="A23:C23"/>
    <mergeCell ref="A27:B27"/>
    <mergeCell ref="A52:C52"/>
    <mergeCell ref="A34:C34"/>
    <mergeCell ref="A35:C35"/>
    <mergeCell ref="A42:C42"/>
    <mergeCell ref="A43:C43"/>
    <mergeCell ref="A45:B45"/>
    <mergeCell ref="C45:D45"/>
    <mergeCell ref="C46:D46"/>
    <mergeCell ref="A51:C51"/>
    <mergeCell ref="A50:D50"/>
    <mergeCell ref="A53:C53"/>
    <mergeCell ref="A44:C44"/>
    <mergeCell ref="A47:C47"/>
    <mergeCell ref="A48:D48"/>
    <mergeCell ref="A49:C49"/>
    <mergeCell ref="A5:C5"/>
    <mergeCell ref="A9:B9"/>
    <mergeCell ref="C9:D9"/>
    <mergeCell ref="C10:D10"/>
    <mergeCell ref="A15:C15"/>
    <mergeCell ref="C27:D27"/>
    <mergeCell ref="A16:C16"/>
    <mergeCell ref="A17:C17"/>
    <mergeCell ref="A22:D22"/>
    <mergeCell ref="A18:C18"/>
    <mergeCell ref="C28:D28"/>
    <mergeCell ref="A19:D19"/>
    <mergeCell ref="A33:C33"/>
    <mergeCell ref="A36:C36"/>
    <mergeCell ref="A38:C38"/>
    <mergeCell ref="A41:C41"/>
    <mergeCell ref="A31:C31"/>
    <mergeCell ref="A40:D40"/>
    <mergeCell ref="A37:D37"/>
    <mergeCell ref="A20:C20"/>
    <mergeCell ref="A63:K63"/>
    <mergeCell ref="A62:K62"/>
    <mergeCell ref="A61:B61"/>
    <mergeCell ref="A54:C54"/>
    <mergeCell ref="A56:C56"/>
    <mergeCell ref="A58:D58"/>
    <mergeCell ref="A59:B59"/>
    <mergeCell ref="A60:B60"/>
    <mergeCell ref="A55:D55"/>
  </mergeCells>
  <printOptions/>
  <pageMargins left="0.6299212598425197" right="0.2755905511811024" top="0.5511811023622047" bottom="0.511811023622047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Gateway Pre-installed User</dc:creator>
  <cp:keywords/>
  <dc:description/>
  <cp:lastModifiedBy>Marie O'Connor</cp:lastModifiedBy>
  <cp:lastPrinted>2014-01-10T09:18:41Z</cp:lastPrinted>
  <dcterms:created xsi:type="dcterms:W3CDTF">1999-07-08T09:48:32Z</dcterms:created>
  <dcterms:modified xsi:type="dcterms:W3CDTF">2020-02-10T15:19:13Z</dcterms:modified>
  <cp:category/>
  <cp:version/>
  <cp:contentType/>
  <cp:contentStatus/>
</cp:coreProperties>
</file>