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4TBL9" sheetId="1" r:id="rId1"/>
  </sheets>
  <definedNames>
    <definedName name="_xlnm.Print_Area" localSheetId="0">'LFS2017Q04TBL9'!$A$1:$K$70</definedName>
    <definedName name="tab9Data">'LFS2017Q04TBL9'!$A$73:$I$128</definedName>
    <definedName name="tab9TableHeaders">'LFS2017Q04TBL9'!$A$129:$G$130</definedName>
  </definedNames>
  <calcPr fullCalcOnLoad="1"/>
</workbook>
</file>

<file path=xl/sharedStrings.xml><?xml version="1.0" encoding="utf-8"?>
<sst xmlns="http://schemas.openxmlformats.org/spreadsheetml/2006/main" count="588" uniqueCount="369">
  <si>
    <t>Table 9 Persons aged 15 years and over classified by NUTS2 and NUTS3 regions and ILO Economic Status</t>
  </si>
  <si>
    <t>Region</t>
  </si>
  <si>
    <t>Border, Midland and Western</t>
  </si>
  <si>
    <t>In employment ('000)</t>
  </si>
  <si>
    <t>Unemployed ('000)</t>
  </si>
  <si>
    <t>In labour force ('000)</t>
  </si>
  <si>
    <t>Unemployment rate (%) (Persons aged 15-74)</t>
  </si>
  <si>
    <t>Participation rate (%)</t>
  </si>
  <si>
    <t>Border</t>
  </si>
  <si>
    <t>Midland</t>
  </si>
  <si>
    <t>West</t>
  </si>
  <si>
    <t>Southern and Eastern</t>
  </si>
  <si>
    <t>Dublin</t>
  </si>
  <si>
    <t>Mid-East</t>
  </si>
  <si>
    <t>Mid-West</t>
  </si>
  <si>
    <t>South-East</t>
  </si>
  <si>
    <t>South-West</t>
  </si>
  <si>
    <t>State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</si>
  <si>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</si>
  <si>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</si>
  <si>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</si>
  <si>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</si>
  <si>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SumPersons2015Q4Char</t>
  </si>
  <si>
    <t>SumPersons2016Q3Char</t>
  </si>
  <si>
    <t>SumPersons2016Q4Char</t>
  </si>
  <si>
    <t>SumPersons2017Q1Char</t>
  </si>
  <si>
    <t>SumPersons2017Q2Char</t>
  </si>
  <si>
    <t>SumPersons2017Q3Char</t>
  </si>
  <si>
    <t>SumPersons2017Q4Char</t>
  </si>
  <si>
    <t>a Border, Midland and Western</t>
  </si>
  <si>
    <t>a In employment</t>
  </si>
  <si>
    <t xml:space="preserve"> 527.0</t>
  </si>
  <si>
    <t xml:space="preserve"> 538.0</t>
  </si>
  <si>
    <t xml:space="preserve"> 543.1</t>
  </si>
  <si>
    <t xml:space="preserve"> 547.0</t>
  </si>
  <si>
    <t xml:space="preserve"> 545.6</t>
  </si>
  <si>
    <t xml:space="preserve"> 561.8</t>
  </si>
  <si>
    <t xml:space="preserve"> 567.3</t>
  </si>
  <si>
    <t>b Unemployed</t>
  </si>
  <si>
    <t xml:space="preserve">  61.4</t>
  </si>
  <si>
    <t xml:space="preserve">  60.1</t>
  </si>
  <si>
    <t xml:space="preserve">  50.4</t>
  </si>
  <si>
    <t xml:space="preserve">  45.9</t>
  </si>
  <si>
    <t xml:space="preserve">  44.8</t>
  </si>
  <si>
    <t xml:space="preserve">  44.2</t>
  </si>
  <si>
    <t xml:space="preserve">  35.1</t>
  </si>
  <si>
    <t>c Labour force</t>
  </si>
  <si>
    <t xml:space="preserve"> 588.4</t>
  </si>
  <si>
    <t xml:space="preserve"> 598.1</t>
  </si>
  <si>
    <t xml:space="preserve"> 593.5</t>
  </si>
  <si>
    <t xml:space="preserve"> 592.8</t>
  </si>
  <si>
    <t xml:space="preserve"> 590.4</t>
  </si>
  <si>
    <t xml:space="preserve"> 606.0</t>
  </si>
  <si>
    <t xml:space="preserve"> 602.4</t>
  </si>
  <si>
    <t>d. Unemployment</t>
  </si>
  <si>
    <t xml:space="preserve">  10.5</t>
  </si>
  <si>
    <t xml:space="preserve">  10.1</t>
  </si>
  <si>
    <t xml:space="preserve">   8.6</t>
  </si>
  <si>
    <t xml:space="preserve">   7.8</t>
  </si>
  <si>
    <t xml:space="preserve">   7.6</t>
  </si>
  <si>
    <t xml:space="preserve">   7.3</t>
  </si>
  <si>
    <t xml:space="preserve">   5.9</t>
  </si>
  <si>
    <t>e. Participatio</t>
  </si>
  <si>
    <t xml:space="preserve">  60.5</t>
  </si>
  <si>
    <t xml:space="preserve">  59.8</t>
  </si>
  <si>
    <t xml:space="preserve">  59.5</t>
  </si>
  <si>
    <t xml:space="preserve">  59.1</t>
  </si>
  <si>
    <t xml:space="preserve">  59.9</t>
  </si>
  <si>
    <t>b Border</t>
  </si>
  <si>
    <t xml:space="preserve"> 215.6</t>
  </si>
  <si>
    <t xml:space="preserve"> 217.1</t>
  </si>
  <si>
    <t xml:space="preserve"> 219.0</t>
  </si>
  <si>
    <t xml:space="preserve"> 216.0</t>
  </si>
  <si>
    <t xml:space="preserve"> 219.3</t>
  </si>
  <si>
    <t xml:space="preserve"> 238.9</t>
  </si>
  <si>
    <t xml:space="preserve"> 238.5</t>
  </si>
  <si>
    <t xml:space="preserve">  22.1</t>
  </si>
  <si>
    <t xml:space="preserve">  24.9</t>
  </si>
  <si>
    <t xml:space="preserve">  21.3</t>
  </si>
  <si>
    <t xml:space="preserve">  19.4</t>
  </si>
  <si>
    <t xml:space="preserve">  17.2</t>
  </si>
  <si>
    <t xml:space="preserve">  16.4</t>
  </si>
  <si>
    <t xml:space="preserve">  12.1</t>
  </si>
  <si>
    <t xml:space="preserve"> 237.7</t>
  </si>
  <si>
    <t xml:space="preserve"> 241.9</t>
  </si>
  <si>
    <t xml:space="preserve"> 240.3</t>
  </si>
  <si>
    <t xml:space="preserve"> 235.4</t>
  </si>
  <si>
    <t xml:space="preserve"> 236.6</t>
  </si>
  <si>
    <t xml:space="preserve"> 255.3</t>
  </si>
  <si>
    <t xml:space="preserve"> 250.6</t>
  </si>
  <si>
    <t xml:space="preserve">   9.3</t>
  </si>
  <si>
    <t xml:space="preserve">  10.3</t>
  </si>
  <si>
    <t xml:space="preserve">   8.9</t>
  </si>
  <si>
    <t xml:space="preserve">   8.3</t>
  </si>
  <si>
    <t xml:space="preserve">   6.5</t>
  </si>
  <si>
    <t xml:space="preserve">   4.9</t>
  </si>
  <si>
    <t xml:space="preserve">  58.9</t>
  </si>
  <si>
    <t xml:space="preserve">  59.3</t>
  </si>
  <si>
    <t xml:space="preserve">  58.7</t>
  </si>
  <si>
    <t xml:space="preserve">  57.3</t>
  </si>
  <si>
    <t xml:space="preserve">  57.4</t>
  </si>
  <si>
    <t xml:space="preserve">  61.8</t>
  </si>
  <si>
    <t xml:space="preserve">  60.4</t>
  </si>
  <si>
    <t>c Midland</t>
  </si>
  <si>
    <t xml:space="preserve"> 122.8</t>
  </si>
  <si>
    <t xml:space="preserve"> 123.3</t>
  </si>
  <si>
    <t xml:space="preserve"> 125.0</t>
  </si>
  <si>
    <t xml:space="preserve"> 125.5</t>
  </si>
  <si>
    <t xml:space="preserve"> 126.3</t>
  </si>
  <si>
    <t xml:space="preserve"> 119.3</t>
  </si>
  <si>
    <t xml:space="preserve"> 124.1</t>
  </si>
  <si>
    <t xml:space="preserve">  15.6</t>
  </si>
  <si>
    <t xml:space="preserve">  15.1</t>
  </si>
  <si>
    <t xml:space="preserve">  11.4</t>
  </si>
  <si>
    <t xml:space="preserve">  11.1</t>
  </si>
  <si>
    <t xml:space="preserve">  12.2</t>
  </si>
  <si>
    <t xml:space="preserve">  10.2</t>
  </si>
  <si>
    <t xml:space="preserve"> 138.4</t>
  </si>
  <si>
    <t xml:space="preserve"> 136.4</t>
  </si>
  <si>
    <t xml:space="preserve"> 136.7</t>
  </si>
  <si>
    <t xml:space="preserve"> 131.5</t>
  </si>
  <si>
    <t xml:space="preserve"> 134.3</t>
  </si>
  <si>
    <t xml:space="preserve">  11.3</t>
  </si>
  <si>
    <t xml:space="preserve">  10.9</t>
  </si>
  <si>
    <t xml:space="preserve">   8.4</t>
  </si>
  <si>
    <t xml:space="preserve">   8.2</t>
  </si>
  <si>
    <t xml:space="preserve">   8.7</t>
  </si>
  <si>
    <t xml:space="preserve">   7.7</t>
  </si>
  <si>
    <t xml:space="preserve">  61.7</t>
  </si>
  <si>
    <t xml:space="preserve">  61.1</t>
  </si>
  <si>
    <t xml:space="preserve">  60.0</t>
  </si>
  <si>
    <t xml:space="preserve">  60.7</t>
  </si>
  <si>
    <t xml:space="preserve">  58.4</t>
  </si>
  <si>
    <t>d West</t>
  </si>
  <si>
    <t xml:space="preserve"> 188.6</t>
  </si>
  <si>
    <t xml:space="preserve"> 197.6</t>
  </si>
  <si>
    <t xml:space="preserve"> 199.1</t>
  </si>
  <si>
    <t xml:space="preserve"> 205.5</t>
  </si>
  <si>
    <t xml:space="preserve"> 200.0</t>
  </si>
  <si>
    <t xml:space="preserve"> 203.6</t>
  </si>
  <si>
    <t xml:space="preserve"> 204.7</t>
  </si>
  <si>
    <t xml:space="preserve">  23.7</t>
  </si>
  <si>
    <t xml:space="preserve">  20.2</t>
  </si>
  <si>
    <t xml:space="preserve">  17.8</t>
  </si>
  <si>
    <t xml:space="preserve">  15.3</t>
  </si>
  <si>
    <t xml:space="preserve">  15.4</t>
  </si>
  <si>
    <t xml:space="preserve">  12.7</t>
  </si>
  <si>
    <t xml:space="preserve"> 212.3</t>
  </si>
  <si>
    <t xml:space="preserve"> 217.8</t>
  </si>
  <si>
    <t xml:space="preserve"> 216.8</t>
  </si>
  <si>
    <t xml:space="preserve"> 220.8</t>
  </si>
  <si>
    <t xml:space="preserve"> 215.4</t>
  </si>
  <si>
    <t xml:space="preserve"> 219.1</t>
  </si>
  <si>
    <t xml:space="preserve"> 217.5</t>
  </si>
  <si>
    <t xml:space="preserve">   9.4</t>
  </si>
  <si>
    <t xml:space="preserve">   7.0</t>
  </si>
  <si>
    <t xml:space="preserve">   7.2</t>
  </si>
  <si>
    <t xml:space="preserve">  61.3</t>
  </si>
  <si>
    <t xml:space="preserve">  60.9</t>
  </si>
  <si>
    <t xml:space="preserve">  60.2</t>
  </si>
  <si>
    <t xml:space="preserve">  61.0</t>
  </si>
  <si>
    <t>e Southern and Eastern</t>
  </si>
  <si>
    <t>1558.1</t>
  </si>
  <si>
    <t>1620.7</t>
  </si>
  <si>
    <t>1621.1</t>
  </si>
  <si>
    <t>1611.7</t>
  </si>
  <si>
    <t>1635.5</t>
  </si>
  <si>
    <t>1645.1</t>
  </si>
  <si>
    <t>1663.7</t>
  </si>
  <si>
    <t xml:space="preserve"> 145.3</t>
  </si>
  <si>
    <t xml:space="preserve"> 140.9</t>
  </si>
  <si>
    <t xml:space="preserve"> 117.1</t>
  </si>
  <si>
    <t xml:space="preserve"> 117.4</t>
  </si>
  <si>
    <t xml:space="preserve"> 115.7</t>
  </si>
  <si>
    <t xml:space="preserve"> 109.1</t>
  </si>
  <si>
    <t>1703.3</t>
  </si>
  <si>
    <t>1761.6</t>
  </si>
  <si>
    <t>1738.2</t>
  </si>
  <si>
    <t>1729.2</t>
  </si>
  <si>
    <t>1751.2</t>
  </si>
  <si>
    <t>1764.4</t>
  </si>
  <si>
    <t>1772.8</t>
  </si>
  <si>
    <t xml:space="preserve">   8.0</t>
  </si>
  <si>
    <t xml:space="preserve">   6.8</t>
  </si>
  <si>
    <t xml:space="preserve">   6.6</t>
  </si>
  <si>
    <t xml:space="preserve">   6.2</t>
  </si>
  <si>
    <t xml:space="preserve">  62.3</t>
  </si>
  <si>
    <t xml:space="preserve">  63.8</t>
  </si>
  <si>
    <t xml:space="preserve">  62.7</t>
  </si>
  <si>
    <t xml:space="preserve">  62.2</t>
  </si>
  <si>
    <t xml:space="preserve">  62.8</t>
  </si>
  <si>
    <t xml:space="preserve">  63.1</t>
  </si>
  <si>
    <t xml:space="preserve">  63.0</t>
  </si>
  <si>
    <t>f Dublin</t>
  </si>
  <si>
    <t xml:space="preserve"> 641.5</t>
  </si>
  <si>
    <t xml:space="preserve"> 658.0</t>
  </si>
  <si>
    <t xml:space="preserve"> 664.8</t>
  </si>
  <si>
    <t xml:space="preserve"> 659.9</t>
  </si>
  <si>
    <t xml:space="preserve"> 660.9</t>
  </si>
  <si>
    <t xml:space="preserve"> 663.3</t>
  </si>
  <si>
    <t xml:space="preserve"> 675.4</t>
  </si>
  <si>
    <t xml:space="preserve">  52.9</t>
  </si>
  <si>
    <t xml:space="preserve">  46.2</t>
  </si>
  <si>
    <t xml:space="preserve">  47.8</t>
  </si>
  <si>
    <t xml:space="preserve">  43.4</t>
  </si>
  <si>
    <t xml:space="preserve"> 694.4</t>
  </si>
  <si>
    <t xml:space="preserve"> 715.4</t>
  </si>
  <si>
    <t xml:space="preserve"> 711.0</t>
  </si>
  <si>
    <t xml:space="preserve"> 705.7</t>
  </si>
  <si>
    <t xml:space="preserve"> 708.7</t>
  </si>
  <si>
    <t xml:space="preserve"> 708.2</t>
  </si>
  <si>
    <t xml:space="preserve"> 718.8</t>
  </si>
  <si>
    <t xml:space="preserve">   6.3</t>
  </si>
  <si>
    <t xml:space="preserve">   6.1</t>
  </si>
  <si>
    <t xml:space="preserve">  65.0</t>
  </si>
  <si>
    <t xml:space="preserve">  66.2</t>
  </si>
  <si>
    <t xml:space="preserve">  65.6</t>
  </si>
  <si>
    <t xml:space="preserve">  64.9</t>
  </si>
  <si>
    <t xml:space="preserve">  64.8</t>
  </si>
  <si>
    <t xml:space="preserve">  65.4</t>
  </si>
  <si>
    <t>g Mid-East</t>
  </si>
  <si>
    <t xml:space="preserve"> 246.0</t>
  </si>
  <si>
    <t xml:space="preserve"> 252.4</t>
  </si>
  <si>
    <t xml:space="preserve"> 254.2</t>
  </si>
  <si>
    <t xml:space="preserve"> 256.2</t>
  </si>
  <si>
    <t xml:space="preserve"> 260.5</t>
  </si>
  <si>
    <t xml:space="preserve"> 261.3</t>
  </si>
  <si>
    <t xml:space="preserve"> 268.6</t>
  </si>
  <si>
    <t xml:space="preserve">  21.8</t>
  </si>
  <si>
    <t xml:space="preserve">  19.9</t>
  </si>
  <si>
    <t xml:space="preserve">  14.4</t>
  </si>
  <si>
    <t xml:space="preserve">  17.4</t>
  </si>
  <si>
    <t xml:space="preserve">  17.3</t>
  </si>
  <si>
    <t xml:space="preserve">  14.5</t>
  </si>
  <si>
    <t xml:space="preserve"> 267.8</t>
  </si>
  <si>
    <t xml:space="preserve"> 272.3</t>
  </si>
  <si>
    <t xml:space="preserve"> 269.6</t>
  </si>
  <si>
    <t xml:space="preserve"> 270.6</t>
  </si>
  <si>
    <t xml:space="preserve"> 277.9</t>
  </si>
  <si>
    <t xml:space="preserve"> 278.6</t>
  </si>
  <si>
    <t xml:space="preserve"> 283.1</t>
  </si>
  <si>
    <t xml:space="preserve">   7.4</t>
  </si>
  <si>
    <t xml:space="preserve">   5.7</t>
  </si>
  <si>
    <t xml:space="preserve">   5.3</t>
  </si>
  <si>
    <t xml:space="preserve">   5.2</t>
  </si>
  <si>
    <t xml:space="preserve">  63.3</t>
  </si>
  <si>
    <t xml:space="preserve">  63.4</t>
  </si>
  <si>
    <t xml:space="preserve">  62.4</t>
  </si>
  <si>
    <t xml:space="preserve">  63.6</t>
  </si>
  <si>
    <t xml:space="preserve">  64.2</t>
  </si>
  <si>
    <t>h Mid-West</t>
  </si>
  <si>
    <t xml:space="preserve"> 162.0</t>
  </si>
  <si>
    <t xml:space="preserve"> 172.5</t>
  </si>
  <si>
    <t xml:space="preserve"> 174.8</t>
  </si>
  <si>
    <t xml:space="preserve"> 168.3</t>
  </si>
  <si>
    <t xml:space="preserve"> 173.0</t>
  </si>
  <si>
    <t xml:space="preserve"> 173.8</t>
  </si>
  <si>
    <t xml:space="preserve"> 178.5</t>
  </si>
  <si>
    <t xml:space="preserve">  16.0</t>
  </si>
  <si>
    <t xml:space="preserve">  14.8</t>
  </si>
  <si>
    <t xml:space="preserve">  11.6</t>
  </si>
  <si>
    <t xml:space="preserve">  12.9</t>
  </si>
  <si>
    <t xml:space="preserve">  13.0</t>
  </si>
  <si>
    <t xml:space="preserve">  15.9</t>
  </si>
  <si>
    <t xml:space="preserve">  12.6</t>
  </si>
  <si>
    <t xml:space="preserve"> 178.0</t>
  </si>
  <si>
    <t xml:space="preserve"> 187.3</t>
  </si>
  <si>
    <t xml:space="preserve"> 186.4</t>
  </si>
  <si>
    <t xml:space="preserve"> 181.1</t>
  </si>
  <si>
    <t xml:space="preserve"> 186.1</t>
  </si>
  <si>
    <t xml:space="preserve"> 189.7</t>
  </si>
  <si>
    <t xml:space="preserve"> 191.1</t>
  </si>
  <si>
    <t xml:space="preserve">   9.0</t>
  </si>
  <si>
    <t xml:space="preserve">   7.9</t>
  </si>
  <si>
    <t xml:space="preserve">   7.1</t>
  </si>
  <si>
    <t xml:space="preserve">  61.6</t>
  </si>
  <si>
    <t xml:space="preserve">  61.5</t>
  </si>
  <si>
    <t>i South-East</t>
  </si>
  <si>
    <t xml:space="preserve"> 210.3</t>
  </si>
  <si>
    <t xml:space="preserve"> 221.5</t>
  </si>
  <si>
    <t xml:space="preserve"> 221.1</t>
  </si>
  <si>
    <t xml:space="preserve"> 220.1</t>
  </si>
  <si>
    <t xml:space="preserve"> 221.2</t>
  </si>
  <si>
    <t xml:space="preserve"> 227.8</t>
  </si>
  <si>
    <t xml:space="preserve"> 226.4</t>
  </si>
  <si>
    <t xml:space="preserve">  29.7</t>
  </si>
  <si>
    <t xml:space="preserve">  26.5</t>
  </si>
  <si>
    <t xml:space="preserve">  24.3</t>
  </si>
  <si>
    <t xml:space="preserve">  20.6</t>
  </si>
  <si>
    <t xml:space="preserve">  19.6</t>
  </si>
  <si>
    <t xml:space="preserve">  17.6</t>
  </si>
  <si>
    <t xml:space="preserve"> 240.0</t>
  </si>
  <si>
    <t xml:space="preserve"> 248.0</t>
  </si>
  <si>
    <t xml:space="preserve"> 245.4</t>
  </si>
  <si>
    <t xml:space="preserve"> 243.7</t>
  </si>
  <si>
    <t xml:space="preserve"> 241.8</t>
  </si>
  <si>
    <t xml:space="preserve"> 247.4</t>
  </si>
  <si>
    <t xml:space="preserve"> 244.0</t>
  </si>
  <si>
    <t xml:space="preserve">  12.4</t>
  </si>
  <si>
    <t xml:space="preserve">  10.7</t>
  </si>
  <si>
    <t xml:space="preserve">   9.9</t>
  </si>
  <si>
    <t xml:space="preserve">   9.8</t>
  </si>
  <si>
    <t xml:space="preserve">  60.3</t>
  </si>
  <si>
    <t xml:space="preserve">  59.7</t>
  </si>
  <si>
    <t>j South-West</t>
  </si>
  <si>
    <t xml:space="preserve"> 298.4</t>
  </si>
  <si>
    <t xml:space="preserve"> 316.3</t>
  </si>
  <si>
    <t xml:space="preserve"> 306.3</t>
  </si>
  <si>
    <t xml:space="preserve"> 307.3</t>
  </si>
  <si>
    <t xml:space="preserve"> 319.9</t>
  </si>
  <si>
    <t xml:space="preserve"> 318.8</t>
  </si>
  <si>
    <t xml:space="preserve"> 314.9</t>
  </si>
  <si>
    <t xml:space="preserve">  24.8</t>
  </si>
  <si>
    <t xml:space="preserve">  22.2</t>
  </si>
  <si>
    <t xml:space="preserve">  20.7</t>
  </si>
  <si>
    <t xml:space="preserve">  16.8</t>
  </si>
  <si>
    <t xml:space="preserve">  21.7</t>
  </si>
  <si>
    <t xml:space="preserve">  20.9</t>
  </si>
  <si>
    <t xml:space="preserve"> 323.2</t>
  </si>
  <si>
    <t xml:space="preserve"> 338.5</t>
  </si>
  <si>
    <t xml:space="preserve"> 325.9</t>
  </si>
  <si>
    <t xml:space="preserve"> 328.0</t>
  </si>
  <si>
    <t xml:space="preserve"> 336.8</t>
  </si>
  <si>
    <t xml:space="preserve"> 340.5</t>
  </si>
  <si>
    <t xml:space="preserve"> 335.8</t>
  </si>
  <si>
    <t xml:space="preserve">   6.0</t>
  </si>
  <si>
    <t xml:space="preserve">   5.0</t>
  </si>
  <si>
    <t xml:space="preserve">   6.4</t>
  </si>
  <si>
    <t xml:space="preserve">  62.1</t>
  </si>
  <si>
    <t xml:space="preserve">  59.6</t>
  </si>
  <si>
    <t>k State</t>
  </si>
  <si>
    <t>2085.0</t>
  </si>
  <si>
    <t>2158.7</t>
  </si>
  <si>
    <t>2164.2</t>
  </si>
  <si>
    <t>2181.2</t>
  </si>
  <si>
    <t>2206.8</t>
  </si>
  <si>
    <t>2231.0</t>
  </si>
  <si>
    <t xml:space="preserve"> 206.7</t>
  </si>
  <si>
    <t xml:space="preserve"> 201.0</t>
  </si>
  <si>
    <t xml:space="preserve"> 167.5</t>
  </si>
  <si>
    <t xml:space="preserve"> 163.3</t>
  </si>
  <si>
    <t xml:space="preserve"> 160.4</t>
  </si>
  <si>
    <t xml:space="preserve"> 163.5</t>
  </si>
  <si>
    <t xml:space="preserve"> 144.1</t>
  </si>
  <si>
    <t>2291.7</t>
  </si>
  <si>
    <t>2359.7</t>
  </si>
  <si>
    <t>2331.7</t>
  </si>
  <si>
    <t>2322.0</t>
  </si>
  <si>
    <t>2341.6</t>
  </si>
  <si>
    <t>2370.4</t>
  </si>
  <si>
    <t>2375.2</t>
  </si>
  <si>
    <t xml:space="preserve">   9.1</t>
  </si>
  <si>
    <t xml:space="preserve">   6.9</t>
  </si>
  <si>
    <t xml:space="preserve">  62.9</t>
  </si>
  <si>
    <t xml:space="preserve">  61.9</t>
  </si>
  <si>
    <t>period72</t>
  </si>
  <si>
    <t>period75</t>
  </si>
  <si>
    <t>period76</t>
  </si>
  <si>
    <t>period77</t>
  </si>
  <si>
    <t>period78</t>
  </si>
  <si>
    <t>period79</t>
  </si>
  <si>
    <t>period80</t>
  </si>
  <si>
    <t>Q4 15</t>
  </si>
  <si>
    <t>Q3 16</t>
  </si>
  <si>
    <t>Q4 16</t>
  </si>
  <si>
    <t>Q1 17</t>
  </si>
  <si>
    <t>Q2 17</t>
  </si>
  <si>
    <t>Q3 17</t>
  </si>
  <si>
    <t>Q4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</si>
</sst>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4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2" fillId="0" borderId="10" xfId="0" applyNumberFormat="1" applyFont="1" applyFill="1" applyBorder="1" applyAlignment="1" applyProtection="1" quotePrefix="1">
      <alignment horizontal="right" vertical="center"/>
      <protection hidden="1"/>
    </xf>
    <xf numFmtId="176" fontId="42" fillId="0" borderId="0" xfId="0" applyNumberFormat="1" applyFont="1" applyFill="1" applyAlignment="1" applyProtection="1">
      <alignment horizontal="right" vertical="center"/>
      <protection hidden="1"/>
    </xf>
    <xf numFmtId="176" fontId="42" fillId="0" borderId="11" xfId="0" applyNumberFormat="1" applyFont="1" applyFill="1" applyBorder="1" applyAlignment="1" applyProtection="1">
      <alignment horizontal="right" vertical="center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2" fillId="0" borderId="11" xfId="0" applyNumberFormat="1" applyFont="1" applyFill="1" applyBorder="1" applyAlignment="1" applyProtection="1">
      <alignment horizontal="left" vertical="center"/>
      <protection hidden="1"/>
    </xf>
    <xf numFmtId="49" fontId="43" fillId="0" borderId="0" xfId="0" applyNumberFormat="1" applyFont="1" applyFill="1" applyAlignment="1" applyProtection="1">
      <alignment horizontal="left" vertical="center" indent="1"/>
      <protection hidden="1"/>
    </xf>
    <xf numFmtId="49" fontId="42" fillId="0" borderId="12" xfId="0" applyNumberFormat="1" applyFont="1" applyFill="1" applyBorder="1" applyAlignment="1" applyProtection="1">
      <alignment horizontal="left" vertical="center"/>
      <protection hidden="1"/>
    </xf>
    <xf numFmtId="49" fontId="43" fillId="0" borderId="0" xfId="0" applyNumberFormat="1" applyFont="1" applyFill="1" applyAlignment="1" applyProtection="1">
      <alignment horizontal="left" vertical="center"/>
      <protection hidden="1"/>
    </xf>
    <xf numFmtId="49" fontId="43" fillId="0" borderId="0" xfId="0" applyNumberFormat="1" applyFont="1" applyFill="1" applyAlignment="1" applyProtection="1">
      <alignment horizontal="left" vertical="center" indent="1"/>
      <protection hidden="1"/>
    </xf>
    <xf numFmtId="49" fontId="42" fillId="0" borderId="0" xfId="0" applyNumberFormat="1" applyFont="1" applyFill="1" applyAlignment="1" applyProtection="1">
      <alignment horizontal="left" vertical="center"/>
      <protection hidden="1"/>
    </xf>
    <xf numFmtId="49" fontId="42" fillId="0" borderId="10" xfId="0" applyNumberFormat="1" applyFont="1" applyFill="1" applyBorder="1" applyAlignment="1" applyProtection="1">
      <alignment vertical="center"/>
      <protection hidden="1"/>
    </xf>
    <xf numFmtId="49" fontId="43" fillId="0" borderId="0" xfId="0" applyNumberFormat="1" applyFont="1" applyFill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49" fontId="42" fillId="0" borderId="0" xfId="0" applyNumberFormat="1" applyFont="1" applyFill="1" applyAlignment="1" applyProtection="1">
      <alignment horizontal="left" vertical="center" indent="1"/>
      <protection hidden="1"/>
    </xf>
    <xf numFmtId="49" fontId="42" fillId="0" borderId="1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 horizontal="left" vertical="center"/>
      <protection hidden="1"/>
    </xf>
    <xf numFmtId="0" fontId="42" fillId="0" borderId="0" xfId="0" applyFont="1" applyFill="1" applyAlignment="1" applyProtection="1">
      <alignment horizontal="left" vertical="center" indent="1"/>
      <protection hidden="1"/>
    </xf>
    <xf numFmtId="0" fontId="42" fillId="0" borderId="11" xfId="0" applyFont="1" applyFill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49" fontId="43" fillId="0" borderId="12" xfId="0" applyNumberFormat="1" applyFont="1" applyFill="1" applyBorder="1" applyAlignment="1" applyProtection="1">
      <alignment horizontal="left" vertical="center"/>
      <protection hidden="1"/>
    </xf>
    <xf numFmtId="176" fontId="42" fillId="0" borderId="0" xfId="0" applyNumberFormat="1" applyFont="1" applyFill="1" applyAlignment="1" applyProtection="1">
      <alignment horizontal="left" vertical="center" inden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16" customWidth="1"/>
    <col min="2" max="2" width="8.75390625" style="16" customWidth="1"/>
    <col min="3" max="3" width="12.75390625" style="16" customWidth="1"/>
    <col min="4" max="4" width="15.75390625" style="16" customWidth="1"/>
    <col min="5" max="5" width="8.75390625" style="24" customWidth="1"/>
    <col min="6" max="9" width="8.75390625" style="25" customWidth="1"/>
    <col min="10" max="11" width="8.75390625" style="23" customWidth="1"/>
    <col min="12" max="16384" width="9.125" style="16" customWidth="1"/>
  </cols>
  <sheetData>
    <row r="1" spans="1:11" ht="1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7" customFormat="1" ht="15" customHeight="1">
      <c r="A2" s="11" t="s">
        <v>1</v>
      </c>
      <c r="B2" s="11"/>
      <c r="C2" s="11"/>
      <c r="D2" s="11"/>
      <c r="E2" s="1" t="str">
        <f>IF(A130="","",A130)</f>
        <v>Q4 15</v>
      </c>
      <c r="F2" s="1" t="str">
        <f aca="true" t="shared" si="0" ref="F2:K2">IF(B130="","",B130)</f>
        <v>Q3 16</v>
      </c>
      <c r="G2" s="1" t="str">
        <f t="shared" si="0"/>
        <v>Q4 16</v>
      </c>
      <c r="H2" s="1" t="str">
        <f t="shared" si="0"/>
        <v>Q1 17</v>
      </c>
      <c r="I2" s="1" t="str">
        <f t="shared" si="0"/>
        <v>Q2 17</v>
      </c>
      <c r="J2" s="1" t="str">
        <f t="shared" si="0"/>
        <v>Q3 17</v>
      </c>
      <c r="K2" s="1" t="str">
        <f t="shared" si="0"/>
        <v>Q4 17</v>
      </c>
    </row>
    <row r="3" spans="1:1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4"/>
      <c r="B4" s="10" t="s">
        <v>3</v>
      </c>
      <c r="C4" s="18"/>
      <c r="D4" s="18"/>
      <c r="E4" s="2">
        <f>IF(C74="","",IF(ISNUMBER(VALUE(C74)),VALUE(C74),C74))</f>
        <v>527</v>
      </c>
      <c r="F4" s="2">
        <f aca="true" t="shared" si="1" ref="F4:K8">IF(D74="","",IF(ISNUMBER(VALUE(D74)),VALUE(D74),D74))</f>
        <v>538</v>
      </c>
      <c r="G4" s="2">
        <f t="shared" si="1"/>
        <v>543.1</v>
      </c>
      <c r="H4" s="2">
        <f t="shared" si="1"/>
        <v>547</v>
      </c>
      <c r="I4" s="2">
        <f t="shared" si="1"/>
        <v>545.6</v>
      </c>
      <c r="J4" s="2">
        <f t="shared" si="1"/>
        <v>561.8</v>
      </c>
      <c r="K4" s="2">
        <f t="shared" si="1"/>
        <v>567.3</v>
      </c>
    </row>
    <row r="5" spans="1:11" ht="15" customHeight="1">
      <c r="A5" s="4"/>
      <c r="B5" s="10" t="s">
        <v>4</v>
      </c>
      <c r="C5" s="18"/>
      <c r="D5" s="18"/>
      <c r="E5" s="2">
        <f>IF(C75="","",IF(ISNUMBER(VALUE(C75)),VALUE(C75),C75))</f>
        <v>61.4</v>
      </c>
      <c r="F5" s="2">
        <f t="shared" si="1"/>
        <v>60.1</v>
      </c>
      <c r="G5" s="2">
        <f t="shared" si="1"/>
        <v>50.4</v>
      </c>
      <c r="H5" s="2">
        <f t="shared" si="1"/>
        <v>45.9</v>
      </c>
      <c r="I5" s="2">
        <f t="shared" si="1"/>
        <v>44.8</v>
      </c>
      <c r="J5" s="2">
        <f t="shared" si="1"/>
        <v>44.2</v>
      </c>
      <c r="K5" s="2">
        <f t="shared" si="1"/>
        <v>35.1</v>
      </c>
    </row>
    <row r="6" spans="1:11" ht="15" customHeight="1">
      <c r="A6" s="4"/>
      <c r="B6" s="10" t="s">
        <v>5</v>
      </c>
      <c r="C6" s="18"/>
      <c r="D6" s="18"/>
      <c r="E6" s="2">
        <f>IF(C76="","",IF(ISNUMBER(VALUE(C76)),VALUE(C76),C76))</f>
        <v>588.4</v>
      </c>
      <c r="F6" s="2">
        <f t="shared" si="1"/>
        <v>598.1</v>
      </c>
      <c r="G6" s="2">
        <f t="shared" si="1"/>
        <v>593.5</v>
      </c>
      <c r="H6" s="2">
        <f t="shared" si="1"/>
        <v>592.8</v>
      </c>
      <c r="I6" s="2">
        <f t="shared" si="1"/>
        <v>590.4</v>
      </c>
      <c r="J6" s="2">
        <f t="shared" si="1"/>
        <v>606</v>
      </c>
      <c r="K6" s="2">
        <f t="shared" si="1"/>
        <v>602.4</v>
      </c>
    </row>
    <row r="7" spans="1:11" ht="15" customHeight="1">
      <c r="A7" s="4"/>
      <c r="B7" s="10" t="s">
        <v>6</v>
      </c>
      <c r="C7" s="18"/>
      <c r="D7" s="18"/>
      <c r="E7" s="2">
        <f>IF(C77="","",IF(ISNUMBER(VALUE(C77)),VALUE(C77),C77))</f>
        <v>10.5</v>
      </c>
      <c r="F7" s="2">
        <f t="shared" si="1"/>
        <v>10.1</v>
      </c>
      <c r="G7" s="2">
        <f t="shared" si="1"/>
        <v>8.6</v>
      </c>
      <c r="H7" s="2">
        <f t="shared" si="1"/>
        <v>7.8</v>
      </c>
      <c r="I7" s="2">
        <f t="shared" si="1"/>
        <v>7.6</v>
      </c>
      <c r="J7" s="2">
        <f t="shared" si="1"/>
        <v>7.3</v>
      </c>
      <c r="K7" s="2">
        <f t="shared" si="1"/>
        <v>5.9</v>
      </c>
    </row>
    <row r="8" spans="1:11" ht="15" customHeight="1">
      <c r="A8" s="4"/>
      <c r="B8" s="10" t="s">
        <v>7</v>
      </c>
      <c r="C8" s="18"/>
      <c r="D8" s="18"/>
      <c r="E8" s="2">
        <f>IF(C78="","",IF(ISNUMBER(VALUE(C78)),VALUE(C78),C78))</f>
        <v>60.1</v>
      </c>
      <c r="F8" s="2">
        <f t="shared" si="1"/>
        <v>60.5</v>
      </c>
      <c r="G8" s="2">
        <f t="shared" si="1"/>
        <v>59.8</v>
      </c>
      <c r="H8" s="2">
        <f t="shared" si="1"/>
        <v>59.5</v>
      </c>
      <c r="I8" s="2">
        <f t="shared" si="1"/>
        <v>59.1</v>
      </c>
      <c r="J8" s="2">
        <f t="shared" si="1"/>
        <v>60.5</v>
      </c>
      <c r="K8" s="2">
        <f t="shared" si="1"/>
        <v>59.9</v>
      </c>
    </row>
    <row r="9" spans="1:11" ht="15" customHeight="1">
      <c r="A9" s="9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 customHeight="1">
      <c r="A10" s="4"/>
      <c r="B10" s="14" t="s">
        <v>3</v>
      </c>
      <c r="C10" s="19"/>
      <c r="D10" s="19"/>
      <c r="E10" s="2">
        <f>IF(C79="","",IF(ISNUMBER(VALUE(C79)),VALUE(C79),C79))</f>
        <v>215.6</v>
      </c>
      <c r="F10" s="2">
        <f aca="true" t="shared" si="2" ref="F10:K14">IF(D79="","",IF(ISNUMBER(VALUE(D79)),VALUE(D79),D79))</f>
        <v>217.1</v>
      </c>
      <c r="G10" s="2">
        <f t="shared" si="2"/>
        <v>219</v>
      </c>
      <c r="H10" s="2">
        <f t="shared" si="2"/>
        <v>216</v>
      </c>
      <c r="I10" s="2">
        <f t="shared" si="2"/>
        <v>219.3</v>
      </c>
      <c r="J10" s="2">
        <f t="shared" si="2"/>
        <v>238.9</v>
      </c>
      <c r="K10" s="2">
        <f t="shared" si="2"/>
        <v>238.5</v>
      </c>
    </row>
    <row r="11" spans="1:11" ht="15" customHeight="1">
      <c r="A11" s="4"/>
      <c r="B11" s="14" t="s">
        <v>4</v>
      </c>
      <c r="C11" s="19"/>
      <c r="D11" s="19"/>
      <c r="E11" s="2">
        <f>IF(C80="","",IF(ISNUMBER(VALUE(C80)),VALUE(C80),C80))</f>
        <v>22.1</v>
      </c>
      <c r="F11" s="2">
        <f t="shared" si="2"/>
        <v>24.9</v>
      </c>
      <c r="G11" s="2">
        <f t="shared" si="2"/>
        <v>21.3</v>
      </c>
      <c r="H11" s="2">
        <f t="shared" si="2"/>
        <v>19.4</v>
      </c>
      <c r="I11" s="2">
        <f t="shared" si="2"/>
        <v>17.2</v>
      </c>
      <c r="J11" s="2">
        <f t="shared" si="2"/>
        <v>16.4</v>
      </c>
      <c r="K11" s="2">
        <f t="shared" si="2"/>
        <v>12.1</v>
      </c>
    </row>
    <row r="12" spans="1:11" ht="15" customHeight="1">
      <c r="A12" s="4"/>
      <c r="B12" s="14" t="s">
        <v>5</v>
      </c>
      <c r="C12" s="19"/>
      <c r="D12" s="19"/>
      <c r="E12" s="2">
        <f>IF(C81="","",IF(ISNUMBER(VALUE(C81)),VALUE(C81),C81))</f>
        <v>237.7</v>
      </c>
      <c r="F12" s="2">
        <f t="shared" si="2"/>
        <v>241.9</v>
      </c>
      <c r="G12" s="2">
        <f t="shared" si="2"/>
        <v>240.3</v>
      </c>
      <c r="H12" s="2">
        <f t="shared" si="2"/>
        <v>235.4</v>
      </c>
      <c r="I12" s="2">
        <f t="shared" si="2"/>
        <v>236.6</v>
      </c>
      <c r="J12" s="2">
        <f t="shared" si="2"/>
        <v>255.3</v>
      </c>
      <c r="K12" s="2">
        <f t="shared" si="2"/>
        <v>250.6</v>
      </c>
    </row>
    <row r="13" spans="1:11" ht="15" customHeight="1">
      <c r="A13" s="4"/>
      <c r="B13" s="14" t="s">
        <v>6</v>
      </c>
      <c r="C13" s="19"/>
      <c r="D13" s="19"/>
      <c r="E13" s="2">
        <f>IF(C82="","",IF(ISNUMBER(VALUE(C82)),VALUE(C82),C82))</f>
        <v>9.3</v>
      </c>
      <c r="F13" s="2">
        <f t="shared" si="2"/>
        <v>10.3</v>
      </c>
      <c r="G13" s="2">
        <f t="shared" si="2"/>
        <v>8.9</v>
      </c>
      <c r="H13" s="2">
        <f t="shared" si="2"/>
        <v>8.3</v>
      </c>
      <c r="I13" s="2">
        <f t="shared" si="2"/>
        <v>7.3</v>
      </c>
      <c r="J13" s="2">
        <f t="shared" si="2"/>
        <v>6.5</v>
      </c>
      <c r="K13" s="2">
        <f t="shared" si="2"/>
        <v>4.9</v>
      </c>
    </row>
    <row r="14" spans="1:11" ht="15" customHeight="1">
      <c r="A14" s="4"/>
      <c r="B14" s="14" t="s">
        <v>7</v>
      </c>
      <c r="C14" s="19"/>
      <c r="D14" s="19"/>
      <c r="E14" s="2">
        <f>IF(C83="","",IF(ISNUMBER(VALUE(C83)),VALUE(C83),C83))</f>
        <v>58.9</v>
      </c>
      <c r="F14" s="2">
        <f t="shared" si="2"/>
        <v>59.3</v>
      </c>
      <c r="G14" s="2">
        <f t="shared" si="2"/>
        <v>58.7</v>
      </c>
      <c r="H14" s="2">
        <f t="shared" si="2"/>
        <v>57.3</v>
      </c>
      <c r="I14" s="2">
        <f t="shared" si="2"/>
        <v>57.4</v>
      </c>
      <c r="J14" s="2">
        <f t="shared" si="2"/>
        <v>61.8</v>
      </c>
      <c r="K14" s="2">
        <f t="shared" si="2"/>
        <v>60.4</v>
      </c>
    </row>
    <row r="15" spans="1:11" ht="15" customHeight="1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4"/>
      <c r="B16" s="14" t="s">
        <v>3</v>
      </c>
      <c r="C16" s="19"/>
      <c r="D16" s="19"/>
      <c r="E16" s="2">
        <f>IF(C84="","",IF(ISNUMBER(VALUE(C84)),VALUE(C84),C84))</f>
        <v>122.8</v>
      </c>
      <c r="F16" s="2">
        <f aca="true" t="shared" si="3" ref="F16:K20">IF(D84="","",IF(ISNUMBER(VALUE(D84)),VALUE(D84),D84))</f>
        <v>123.3</v>
      </c>
      <c r="G16" s="2">
        <f t="shared" si="3"/>
        <v>125</v>
      </c>
      <c r="H16" s="2">
        <f t="shared" si="3"/>
        <v>125.5</v>
      </c>
      <c r="I16" s="2">
        <f t="shared" si="3"/>
        <v>126.3</v>
      </c>
      <c r="J16" s="2">
        <f t="shared" si="3"/>
        <v>119.3</v>
      </c>
      <c r="K16" s="2">
        <f t="shared" si="3"/>
        <v>124.1</v>
      </c>
    </row>
    <row r="17" spans="1:11" ht="15" customHeight="1">
      <c r="A17" s="4"/>
      <c r="B17" s="14" t="s">
        <v>4</v>
      </c>
      <c r="C17" s="19"/>
      <c r="D17" s="19"/>
      <c r="E17" s="2">
        <f>IF(C85="","",IF(ISNUMBER(VALUE(C85)),VALUE(C85),C85))</f>
        <v>15.6</v>
      </c>
      <c r="F17" s="2">
        <f t="shared" si="3"/>
        <v>15.1</v>
      </c>
      <c r="G17" s="2">
        <f t="shared" si="3"/>
        <v>11.4</v>
      </c>
      <c r="H17" s="2">
        <f t="shared" si="3"/>
        <v>11.1</v>
      </c>
      <c r="I17" s="2">
        <f t="shared" si="3"/>
        <v>12.1</v>
      </c>
      <c r="J17" s="2">
        <f t="shared" si="3"/>
        <v>12.2</v>
      </c>
      <c r="K17" s="2">
        <f t="shared" si="3"/>
        <v>10.2</v>
      </c>
    </row>
    <row r="18" spans="1:11" ht="15" customHeight="1">
      <c r="A18" s="4"/>
      <c r="B18" s="14" t="s">
        <v>5</v>
      </c>
      <c r="C18" s="19"/>
      <c r="D18" s="19"/>
      <c r="E18" s="2">
        <f>IF(C86="","",IF(ISNUMBER(VALUE(C86)),VALUE(C86),C86))</f>
        <v>138.4</v>
      </c>
      <c r="F18" s="2">
        <f t="shared" si="3"/>
        <v>138.4</v>
      </c>
      <c r="G18" s="2">
        <f t="shared" si="3"/>
        <v>136.4</v>
      </c>
      <c r="H18" s="2">
        <f t="shared" si="3"/>
        <v>136.7</v>
      </c>
      <c r="I18" s="2">
        <f t="shared" si="3"/>
        <v>138.4</v>
      </c>
      <c r="J18" s="2">
        <f t="shared" si="3"/>
        <v>131.5</v>
      </c>
      <c r="K18" s="2">
        <f t="shared" si="3"/>
        <v>134.3</v>
      </c>
    </row>
    <row r="19" spans="1:11" ht="15" customHeight="1">
      <c r="A19" s="4"/>
      <c r="B19" s="14" t="s">
        <v>6</v>
      </c>
      <c r="C19" s="19"/>
      <c r="D19" s="19"/>
      <c r="E19" s="2">
        <f>IF(C87="","",IF(ISNUMBER(VALUE(C87)),VALUE(C87),C87))</f>
        <v>11.3</v>
      </c>
      <c r="F19" s="2">
        <f t="shared" si="3"/>
        <v>10.9</v>
      </c>
      <c r="G19" s="2">
        <f t="shared" si="3"/>
        <v>8.4</v>
      </c>
      <c r="H19" s="2">
        <f t="shared" si="3"/>
        <v>8.2</v>
      </c>
      <c r="I19" s="2">
        <f t="shared" si="3"/>
        <v>8.7</v>
      </c>
      <c r="J19" s="2">
        <f t="shared" si="3"/>
        <v>9.3</v>
      </c>
      <c r="K19" s="2">
        <f t="shared" si="3"/>
        <v>7.7</v>
      </c>
    </row>
    <row r="20" spans="1:11" ht="15" customHeight="1">
      <c r="A20" s="4"/>
      <c r="B20" s="14" t="s">
        <v>7</v>
      </c>
      <c r="C20" s="19"/>
      <c r="D20" s="19"/>
      <c r="E20" s="2">
        <f>IF(C88="","",IF(ISNUMBER(VALUE(C88)),VALUE(C88),C88))</f>
        <v>61.7</v>
      </c>
      <c r="F20" s="2">
        <f t="shared" si="3"/>
        <v>61.1</v>
      </c>
      <c r="G20" s="2">
        <f t="shared" si="3"/>
        <v>60.1</v>
      </c>
      <c r="H20" s="2">
        <f t="shared" si="3"/>
        <v>60</v>
      </c>
      <c r="I20" s="2">
        <f t="shared" si="3"/>
        <v>60.7</v>
      </c>
      <c r="J20" s="2">
        <f t="shared" si="3"/>
        <v>57.4</v>
      </c>
      <c r="K20" s="2">
        <f t="shared" si="3"/>
        <v>58.4</v>
      </c>
    </row>
    <row r="21" spans="1:11" ht="15" customHeight="1">
      <c r="A21" s="6" t="s">
        <v>10</v>
      </c>
      <c r="B21" s="6"/>
      <c r="C21" s="6"/>
      <c r="D21" s="6"/>
      <c r="E21" s="28"/>
      <c r="F21" s="28"/>
      <c r="G21" s="28"/>
      <c r="H21" s="28"/>
      <c r="I21" s="28"/>
      <c r="J21" s="28"/>
      <c r="K21" s="28"/>
    </row>
    <row r="22" spans="1:11" ht="15" customHeight="1">
      <c r="A22" s="4"/>
      <c r="B22" s="14" t="s">
        <v>3</v>
      </c>
      <c r="C22" s="19"/>
      <c r="D22" s="19"/>
      <c r="E22" s="2">
        <f>IF(C89="","",IF(ISNUMBER(VALUE(C89)),VALUE(C89),C89))</f>
        <v>188.6</v>
      </c>
      <c r="F22" s="2">
        <f aca="true" t="shared" si="4" ref="F22:K26">IF(D89="","",IF(ISNUMBER(VALUE(D89)),VALUE(D89),D89))</f>
        <v>197.6</v>
      </c>
      <c r="G22" s="2">
        <f t="shared" si="4"/>
        <v>199.1</v>
      </c>
      <c r="H22" s="2">
        <f t="shared" si="4"/>
        <v>205.5</v>
      </c>
      <c r="I22" s="2">
        <f t="shared" si="4"/>
        <v>200</v>
      </c>
      <c r="J22" s="2">
        <f t="shared" si="4"/>
        <v>203.6</v>
      </c>
      <c r="K22" s="2">
        <f t="shared" si="4"/>
        <v>204.7</v>
      </c>
    </row>
    <row r="23" spans="1:11" ht="15" customHeight="1">
      <c r="A23" s="4"/>
      <c r="B23" s="14" t="s">
        <v>4</v>
      </c>
      <c r="C23" s="19"/>
      <c r="D23" s="19"/>
      <c r="E23" s="2">
        <f>IF(C90="","",IF(ISNUMBER(VALUE(C90)),VALUE(C90),C90))</f>
        <v>23.7</v>
      </c>
      <c r="F23" s="2">
        <f t="shared" si="4"/>
        <v>20.2</v>
      </c>
      <c r="G23" s="2">
        <f t="shared" si="4"/>
        <v>17.8</v>
      </c>
      <c r="H23" s="2">
        <f t="shared" si="4"/>
        <v>15.3</v>
      </c>
      <c r="I23" s="2">
        <f t="shared" si="4"/>
        <v>15.4</v>
      </c>
      <c r="J23" s="2">
        <f t="shared" si="4"/>
        <v>15.6</v>
      </c>
      <c r="K23" s="2">
        <f t="shared" si="4"/>
        <v>12.7</v>
      </c>
    </row>
    <row r="24" spans="1:11" ht="15" customHeight="1">
      <c r="A24" s="4"/>
      <c r="B24" s="14" t="s">
        <v>5</v>
      </c>
      <c r="C24" s="19"/>
      <c r="D24" s="19"/>
      <c r="E24" s="2">
        <f>IF(C91="","",IF(ISNUMBER(VALUE(C91)),VALUE(C91),C91))</f>
        <v>212.3</v>
      </c>
      <c r="F24" s="2">
        <f t="shared" si="4"/>
        <v>217.8</v>
      </c>
      <c r="G24" s="2">
        <f t="shared" si="4"/>
        <v>216.8</v>
      </c>
      <c r="H24" s="2">
        <f t="shared" si="4"/>
        <v>220.8</v>
      </c>
      <c r="I24" s="2">
        <f t="shared" si="4"/>
        <v>215.4</v>
      </c>
      <c r="J24" s="2">
        <f t="shared" si="4"/>
        <v>219.1</v>
      </c>
      <c r="K24" s="2">
        <f t="shared" si="4"/>
        <v>217.5</v>
      </c>
    </row>
    <row r="25" spans="1:11" ht="15" customHeight="1">
      <c r="A25" s="4"/>
      <c r="B25" s="14" t="s">
        <v>6</v>
      </c>
      <c r="C25" s="19"/>
      <c r="D25" s="19"/>
      <c r="E25" s="2">
        <f>IF(C92="","",IF(ISNUMBER(VALUE(C92)),VALUE(C92),C92))</f>
        <v>11.3</v>
      </c>
      <c r="F25" s="2">
        <f t="shared" si="4"/>
        <v>9.4</v>
      </c>
      <c r="G25" s="2">
        <f t="shared" si="4"/>
        <v>8.3</v>
      </c>
      <c r="H25" s="2">
        <f t="shared" si="4"/>
        <v>7</v>
      </c>
      <c r="I25" s="2">
        <f t="shared" si="4"/>
        <v>7.2</v>
      </c>
      <c r="J25" s="2">
        <f t="shared" si="4"/>
        <v>7.2</v>
      </c>
      <c r="K25" s="2">
        <f t="shared" si="4"/>
        <v>5.9</v>
      </c>
    </row>
    <row r="26" spans="1:11" ht="15" customHeight="1">
      <c r="A26" s="4"/>
      <c r="B26" s="14" t="s">
        <v>7</v>
      </c>
      <c r="C26" s="19"/>
      <c r="D26" s="19"/>
      <c r="E26" s="2">
        <f>IF(C93="","",IF(ISNUMBER(VALUE(C93)),VALUE(C93),C93))</f>
        <v>60.5</v>
      </c>
      <c r="F26" s="2">
        <f t="shared" si="4"/>
        <v>61.3</v>
      </c>
      <c r="G26" s="2">
        <f t="shared" si="4"/>
        <v>60.9</v>
      </c>
      <c r="H26" s="2">
        <f t="shared" si="4"/>
        <v>61.8</v>
      </c>
      <c r="I26" s="2">
        <f t="shared" si="4"/>
        <v>60.2</v>
      </c>
      <c r="J26" s="2">
        <f t="shared" si="4"/>
        <v>61</v>
      </c>
      <c r="K26" s="2">
        <f t="shared" si="4"/>
        <v>60.2</v>
      </c>
    </row>
    <row r="27" spans="1:11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" customHeight="1">
      <c r="A28" s="8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4"/>
      <c r="B29" s="10" t="s">
        <v>3</v>
      </c>
      <c r="C29" s="10"/>
      <c r="D29" s="10"/>
      <c r="E29" s="2">
        <f>IF(C94="","",IF(ISNUMBER(VALUE(C94)),VALUE(C94),C94))</f>
        <v>1558.1</v>
      </c>
      <c r="F29" s="2">
        <f aca="true" t="shared" si="5" ref="F29:K33">IF(D94="","",IF(ISNUMBER(VALUE(D94)),VALUE(D94),D94))</f>
        <v>1620.7</v>
      </c>
      <c r="G29" s="2">
        <f t="shared" si="5"/>
        <v>1621.1</v>
      </c>
      <c r="H29" s="2">
        <f t="shared" si="5"/>
        <v>1611.7</v>
      </c>
      <c r="I29" s="2">
        <f t="shared" si="5"/>
        <v>1635.5</v>
      </c>
      <c r="J29" s="2">
        <f t="shared" si="5"/>
        <v>1645.1</v>
      </c>
      <c r="K29" s="2">
        <f t="shared" si="5"/>
        <v>1663.7</v>
      </c>
    </row>
    <row r="30" spans="1:11" ht="15" customHeight="1">
      <c r="A30" s="4"/>
      <c r="B30" s="10" t="s">
        <v>4</v>
      </c>
      <c r="C30" s="10"/>
      <c r="D30" s="10"/>
      <c r="E30" s="2">
        <f>IF(C95="","",IF(ISNUMBER(VALUE(C95)),VALUE(C95),C95))</f>
        <v>145.3</v>
      </c>
      <c r="F30" s="2">
        <f t="shared" si="5"/>
        <v>140.9</v>
      </c>
      <c r="G30" s="2">
        <f t="shared" si="5"/>
        <v>117.1</v>
      </c>
      <c r="H30" s="2">
        <f t="shared" si="5"/>
        <v>117.4</v>
      </c>
      <c r="I30" s="2">
        <f t="shared" si="5"/>
        <v>115.7</v>
      </c>
      <c r="J30" s="2">
        <f t="shared" si="5"/>
        <v>119.3</v>
      </c>
      <c r="K30" s="2">
        <f t="shared" si="5"/>
        <v>109.1</v>
      </c>
    </row>
    <row r="31" spans="1:11" ht="15" customHeight="1">
      <c r="A31" s="4"/>
      <c r="B31" s="10" t="s">
        <v>5</v>
      </c>
      <c r="C31" s="10"/>
      <c r="D31" s="10"/>
      <c r="E31" s="2">
        <f>IF(C96="","",IF(ISNUMBER(VALUE(C96)),VALUE(C96),C96))</f>
        <v>1703.3</v>
      </c>
      <c r="F31" s="2">
        <f t="shared" si="5"/>
        <v>1761.6</v>
      </c>
      <c r="G31" s="2">
        <f t="shared" si="5"/>
        <v>1738.2</v>
      </c>
      <c r="H31" s="2">
        <f t="shared" si="5"/>
        <v>1729.2</v>
      </c>
      <c r="I31" s="2">
        <f t="shared" si="5"/>
        <v>1751.2</v>
      </c>
      <c r="J31" s="2">
        <f t="shared" si="5"/>
        <v>1764.4</v>
      </c>
      <c r="K31" s="2">
        <f t="shared" si="5"/>
        <v>1772.8</v>
      </c>
    </row>
    <row r="32" spans="1:11" ht="15" customHeight="1">
      <c r="A32" s="4"/>
      <c r="B32" s="10" t="s">
        <v>6</v>
      </c>
      <c r="C32" s="18"/>
      <c r="D32" s="18"/>
      <c r="E32" s="2">
        <f>IF(C97="","",IF(ISNUMBER(VALUE(C97)),VALUE(C97),C97))</f>
        <v>8.6</v>
      </c>
      <c r="F32" s="2">
        <f t="shared" si="5"/>
        <v>8</v>
      </c>
      <c r="G32" s="2">
        <f t="shared" si="5"/>
        <v>6.8</v>
      </c>
      <c r="H32" s="2">
        <f t="shared" si="5"/>
        <v>6.8</v>
      </c>
      <c r="I32" s="2">
        <f t="shared" si="5"/>
        <v>6.6</v>
      </c>
      <c r="J32" s="2">
        <f t="shared" si="5"/>
        <v>6.8</v>
      </c>
      <c r="K32" s="2">
        <f t="shared" si="5"/>
        <v>6.2</v>
      </c>
    </row>
    <row r="33" spans="1:11" ht="15" customHeight="1">
      <c r="A33" s="4"/>
      <c r="B33" s="10" t="s">
        <v>7</v>
      </c>
      <c r="C33" s="10"/>
      <c r="D33" s="10"/>
      <c r="E33" s="2">
        <f>IF(C98="","",IF(ISNUMBER(VALUE(C98)),VALUE(C98),C98))</f>
        <v>62.3</v>
      </c>
      <c r="F33" s="2">
        <f t="shared" si="5"/>
        <v>63.8</v>
      </c>
      <c r="G33" s="2">
        <f t="shared" si="5"/>
        <v>62.7</v>
      </c>
      <c r="H33" s="2">
        <f t="shared" si="5"/>
        <v>62.2</v>
      </c>
      <c r="I33" s="2">
        <f t="shared" si="5"/>
        <v>62.8</v>
      </c>
      <c r="J33" s="2">
        <f t="shared" si="5"/>
        <v>63.1</v>
      </c>
      <c r="K33" s="2">
        <f t="shared" si="5"/>
        <v>63</v>
      </c>
    </row>
    <row r="34" spans="1:11" ht="15" customHeight="1">
      <c r="A34" s="9" t="s">
        <v>12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 customHeight="1">
      <c r="A35" s="4"/>
      <c r="B35" s="14" t="s">
        <v>3</v>
      </c>
      <c r="C35" s="19"/>
      <c r="D35" s="19"/>
      <c r="E35" s="2">
        <f>IF(C99="","",IF(ISNUMBER(VALUE(C99)),VALUE(C99),C99))</f>
        <v>641.5</v>
      </c>
      <c r="F35" s="2">
        <f aca="true" t="shared" si="6" ref="F35:K39">IF(D99="","",IF(ISNUMBER(VALUE(D99)),VALUE(D99),D99))</f>
        <v>658</v>
      </c>
      <c r="G35" s="2">
        <f t="shared" si="6"/>
        <v>664.8</v>
      </c>
      <c r="H35" s="2">
        <f t="shared" si="6"/>
        <v>659.9</v>
      </c>
      <c r="I35" s="2">
        <f t="shared" si="6"/>
        <v>660.9</v>
      </c>
      <c r="J35" s="2">
        <f t="shared" si="6"/>
        <v>663.3</v>
      </c>
      <c r="K35" s="2">
        <f t="shared" si="6"/>
        <v>675.4</v>
      </c>
    </row>
    <row r="36" spans="1:11" ht="15" customHeight="1">
      <c r="A36" s="4"/>
      <c r="B36" s="14" t="s">
        <v>4</v>
      </c>
      <c r="C36" s="19"/>
      <c r="D36" s="19"/>
      <c r="E36" s="2">
        <f>IF(C100="","",IF(ISNUMBER(VALUE(C100)),VALUE(C100),C100))</f>
        <v>52.9</v>
      </c>
      <c r="F36" s="2">
        <f t="shared" si="6"/>
        <v>57.4</v>
      </c>
      <c r="G36" s="2">
        <f t="shared" si="6"/>
        <v>46.2</v>
      </c>
      <c r="H36" s="2">
        <f t="shared" si="6"/>
        <v>45.9</v>
      </c>
      <c r="I36" s="2">
        <f t="shared" si="6"/>
        <v>47.8</v>
      </c>
      <c r="J36" s="2">
        <f t="shared" si="6"/>
        <v>44.8</v>
      </c>
      <c r="K36" s="2">
        <f t="shared" si="6"/>
        <v>43.4</v>
      </c>
    </row>
    <row r="37" spans="1:11" ht="15" customHeight="1">
      <c r="A37" s="4"/>
      <c r="B37" s="14" t="s">
        <v>5</v>
      </c>
      <c r="C37" s="19"/>
      <c r="D37" s="19"/>
      <c r="E37" s="2">
        <f>IF(C101="","",IF(ISNUMBER(VALUE(C101)),VALUE(C101),C101))</f>
        <v>694.4</v>
      </c>
      <c r="F37" s="2">
        <f t="shared" si="6"/>
        <v>715.4</v>
      </c>
      <c r="G37" s="2">
        <f t="shared" si="6"/>
        <v>711</v>
      </c>
      <c r="H37" s="2">
        <f t="shared" si="6"/>
        <v>705.7</v>
      </c>
      <c r="I37" s="2">
        <f t="shared" si="6"/>
        <v>708.7</v>
      </c>
      <c r="J37" s="2">
        <f t="shared" si="6"/>
        <v>708.2</v>
      </c>
      <c r="K37" s="2">
        <f t="shared" si="6"/>
        <v>718.8</v>
      </c>
    </row>
    <row r="38" spans="1:11" ht="15" customHeight="1">
      <c r="A38" s="4"/>
      <c r="B38" s="14" t="s">
        <v>6</v>
      </c>
      <c r="C38" s="19"/>
      <c r="D38" s="19"/>
      <c r="E38" s="2">
        <f>IF(C102="","",IF(ISNUMBER(VALUE(C102)),VALUE(C102),C102))</f>
        <v>7.6</v>
      </c>
      <c r="F38" s="2">
        <f t="shared" si="6"/>
        <v>8</v>
      </c>
      <c r="G38" s="2">
        <f t="shared" si="6"/>
        <v>6.5</v>
      </c>
      <c r="H38" s="2">
        <f t="shared" si="6"/>
        <v>6.5</v>
      </c>
      <c r="I38" s="2">
        <f t="shared" si="6"/>
        <v>6.8</v>
      </c>
      <c r="J38" s="2">
        <f t="shared" si="6"/>
        <v>6.3</v>
      </c>
      <c r="K38" s="2">
        <f t="shared" si="6"/>
        <v>6.1</v>
      </c>
    </row>
    <row r="39" spans="1:11" ht="15" customHeight="1">
      <c r="A39" s="4"/>
      <c r="B39" s="14" t="s">
        <v>7</v>
      </c>
      <c r="C39" s="19"/>
      <c r="D39" s="19"/>
      <c r="E39" s="2">
        <f>IF(C103="","",IF(ISNUMBER(VALUE(C103)),VALUE(C103),C103))</f>
        <v>65</v>
      </c>
      <c r="F39" s="2">
        <f t="shared" si="6"/>
        <v>66.2</v>
      </c>
      <c r="G39" s="2">
        <f t="shared" si="6"/>
        <v>65.6</v>
      </c>
      <c r="H39" s="2">
        <f t="shared" si="6"/>
        <v>64.9</v>
      </c>
      <c r="I39" s="2">
        <f t="shared" si="6"/>
        <v>65</v>
      </c>
      <c r="J39" s="2">
        <f t="shared" si="6"/>
        <v>64.8</v>
      </c>
      <c r="K39" s="2">
        <f t="shared" si="6"/>
        <v>65.4</v>
      </c>
    </row>
    <row r="40" spans="1:11" ht="15" customHeight="1">
      <c r="A40" s="9" t="s">
        <v>13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 customHeight="1">
      <c r="A41" s="4"/>
      <c r="B41" s="14" t="s">
        <v>3</v>
      </c>
      <c r="C41" s="19"/>
      <c r="D41" s="19"/>
      <c r="E41" s="2">
        <f>IF(C104="","",IF(ISNUMBER(VALUE(C104)),VALUE(C104),C104))</f>
        <v>246</v>
      </c>
      <c r="F41" s="2">
        <f aca="true" t="shared" si="7" ref="F41:K45">IF(D104="","",IF(ISNUMBER(VALUE(D104)),VALUE(D104),D104))</f>
        <v>252.4</v>
      </c>
      <c r="G41" s="2">
        <f t="shared" si="7"/>
        <v>254.2</v>
      </c>
      <c r="H41" s="2">
        <f t="shared" si="7"/>
        <v>256.2</v>
      </c>
      <c r="I41" s="2">
        <f t="shared" si="7"/>
        <v>260.5</v>
      </c>
      <c r="J41" s="2">
        <f t="shared" si="7"/>
        <v>261.3</v>
      </c>
      <c r="K41" s="2">
        <f t="shared" si="7"/>
        <v>268.6</v>
      </c>
    </row>
    <row r="42" spans="1:11" ht="15" customHeight="1">
      <c r="A42" s="4"/>
      <c r="B42" s="14" t="s">
        <v>4</v>
      </c>
      <c r="C42" s="19"/>
      <c r="D42" s="19"/>
      <c r="E42" s="2">
        <f>IF(C105="","",IF(ISNUMBER(VALUE(C105)),VALUE(C105),C105))</f>
        <v>21.8</v>
      </c>
      <c r="F42" s="2">
        <f t="shared" si="7"/>
        <v>19.9</v>
      </c>
      <c r="G42" s="2">
        <f t="shared" si="7"/>
        <v>15.4</v>
      </c>
      <c r="H42" s="2">
        <f t="shared" si="7"/>
        <v>14.4</v>
      </c>
      <c r="I42" s="2">
        <f t="shared" si="7"/>
        <v>17.4</v>
      </c>
      <c r="J42" s="2">
        <f t="shared" si="7"/>
        <v>17.3</v>
      </c>
      <c r="K42" s="2">
        <f t="shared" si="7"/>
        <v>14.5</v>
      </c>
    </row>
    <row r="43" spans="1:11" ht="15" customHeight="1">
      <c r="A43" s="4"/>
      <c r="B43" s="14" t="s">
        <v>5</v>
      </c>
      <c r="C43" s="19"/>
      <c r="D43" s="19"/>
      <c r="E43" s="2">
        <f>IF(C106="","",IF(ISNUMBER(VALUE(C106)),VALUE(C106),C106))</f>
        <v>267.8</v>
      </c>
      <c r="F43" s="2">
        <f t="shared" si="7"/>
        <v>272.3</v>
      </c>
      <c r="G43" s="2">
        <f t="shared" si="7"/>
        <v>269.6</v>
      </c>
      <c r="H43" s="2">
        <f t="shared" si="7"/>
        <v>270.6</v>
      </c>
      <c r="I43" s="2">
        <f t="shared" si="7"/>
        <v>277.9</v>
      </c>
      <c r="J43" s="2">
        <f t="shared" si="7"/>
        <v>278.6</v>
      </c>
      <c r="K43" s="2">
        <f t="shared" si="7"/>
        <v>283.1</v>
      </c>
    </row>
    <row r="44" spans="1:11" ht="15" customHeight="1">
      <c r="A44" s="4"/>
      <c r="B44" s="14" t="s">
        <v>6</v>
      </c>
      <c r="C44" s="19"/>
      <c r="D44" s="19"/>
      <c r="E44" s="2">
        <f>IF(C107="","",IF(ISNUMBER(VALUE(C107)),VALUE(C107),C107))</f>
        <v>8.2</v>
      </c>
      <c r="F44" s="2">
        <f t="shared" si="7"/>
        <v>7.4</v>
      </c>
      <c r="G44" s="2">
        <f t="shared" si="7"/>
        <v>5.7</v>
      </c>
      <c r="H44" s="2">
        <f t="shared" si="7"/>
        <v>5.3</v>
      </c>
      <c r="I44" s="2">
        <f t="shared" si="7"/>
        <v>6.3</v>
      </c>
      <c r="J44" s="2">
        <f t="shared" si="7"/>
        <v>6.2</v>
      </c>
      <c r="K44" s="2">
        <f t="shared" si="7"/>
        <v>5.2</v>
      </c>
    </row>
    <row r="45" spans="1:11" ht="15" customHeight="1">
      <c r="A45" s="4"/>
      <c r="B45" s="14" t="s">
        <v>7</v>
      </c>
      <c r="C45" s="19"/>
      <c r="D45" s="19"/>
      <c r="E45" s="2">
        <f>IF(C108="","",IF(ISNUMBER(VALUE(C108)),VALUE(C108),C108))</f>
        <v>63.3</v>
      </c>
      <c r="F45" s="2">
        <f t="shared" si="7"/>
        <v>63.4</v>
      </c>
      <c r="G45" s="2">
        <f t="shared" si="7"/>
        <v>62.4</v>
      </c>
      <c r="H45" s="2">
        <f t="shared" si="7"/>
        <v>62.3</v>
      </c>
      <c r="I45" s="2">
        <f t="shared" si="7"/>
        <v>63.8</v>
      </c>
      <c r="J45" s="2">
        <f t="shared" si="7"/>
        <v>63.6</v>
      </c>
      <c r="K45" s="2">
        <f t="shared" si="7"/>
        <v>64.2</v>
      </c>
    </row>
    <row r="46" spans="1:11" ht="15" customHeight="1">
      <c r="A46" s="9" t="s">
        <v>14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 customHeight="1">
      <c r="A47" s="4"/>
      <c r="B47" s="14" t="s">
        <v>3</v>
      </c>
      <c r="C47" s="19"/>
      <c r="D47" s="19"/>
      <c r="E47" s="2">
        <f>IF(C109="","",IF(ISNUMBER(VALUE(C109)),VALUE(C109),C109))</f>
        <v>162</v>
      </c>
      <c r="F47" s="2">
        <f aca="true" t="shared" si="8" ref="F47:K51">IF(D109="","",IF(ISNUMBER(VALUE(D109)),VALUE(D109),D109))</f>
        <v>172.5</v>
      </c>
      <c r="G47" s="2">
        <f t="shared" si="8"/>
        <v>174.8</v>
      </c>
      <c r="H47" s="2">
        <f t="shared" si="8"/>
        <v>168.3</v>
      </c>
      <c r="I47" s="2">
        <f t="shared" si="8"/>
        <v>173</v>
      </c>
      <c r="J47" s="2">
        <f t="shared" si="8"/>
        <v>173.8</v>
      </c>
      <c r="K47" s="2">
        <f t="shared" si="8"/>
        <v>178.5</v>
      </c>
    </row>
    <row r="48" spans="1:11" ht="15" customHeight="1">
      <c r="A48" s="4"/>
      <c r="B48" s="14" t="s">
        <v>4</v>
      </c>
      <c r="C48" s="19"/>
      <c r="D48" s="19"/>
      <c r="E48" s="2">
        <f>IF(C110="","",IF(ISNUMBER(VALUE(C110)),VALUE(C110),C110))</f>
        <v>16</v>
      </c>
      <c r="F48" s="2">
        <f t="shared" si="8"/>
        <v>14.8</v>
      </c>
      <c r="G48" s="2">
        <f t="shared" si="8"/>
        <v>11.6</v>
      </c>
      <c r="H48" s="2">
        <f t="shared" si="8"/>
        <v>12.9</v>
      </c>
      <c r="I48" s="2">
        <f t="shared" si="8"/>
        <v>13</v>
      </c>
      <c r="J48" s="2">
        <f t="shared" si="8"/>
        <v>15.9</v>
      </c>
      <c r="K48" s="2">
        <f t="shared" si="8"/>
        <v>12.6</v>
      </c>
    </row>
    <row r="49" spans="1:11" ht="15" customHeight="1">
      <c r="A49" s="4"/>
      <c r="B49" s="14" t="s">
        <v>5</v>
      </c>
      <c r="C49" s="19"/>
      <c r="D49" s="19"/>
      <c r="E49" s="2">
        <f>IF(C111="","",IF(ISNUMBER(VALUE(C111)),VALUE(C111),C111))</f>
        <v>178</v>
      </c>
      <c r="F49" s="2">
        <f t="shared" si="8"/>
        <v>187.3</v>
      </c>
      <c r="G49" s="2">
        <f t="shared" si="8"/>
        <v>186.4</v>
      </c>
      <c r="H49" s="2">
        <f t="shared" si="8"/>
        <v>181.1</v>
      </c>
      <c r="I49" s="2">
        <f t="shared" si="8"/>
        <v>186.1</v>
      </c>
      <c r="J49" s="2">
        <f t="shared" si="8"/>
        <v>189.7</v>
      </c>
      <c r="K49" s="2">
        <f t="shared" si="8"/>
        <v>191.1</v>
      </c>
    </row>
    <row r="50" spans="1:11" ht="15" customHeight="1">
      <c r="A50" s="4"/>
      <c r="B50" s="14" t="s">
        <v>6</v>
      </c>
      <c r="C50" s="19"/>
      <c r="D50" s="19"/>
      <c r="E50" s="2">
        <f>IF(C112="","",IF(ISNUMBER(VALUE(C112)),VALUE(C112),C112))</f>
        <v>9</v>
      </c>
      <c r="F50" s="2">
        <f t="shared" si="8"/>
        <v>7.9</v>
      </c>
      <c r="G50" s="2">
        <f t="shared" si="8"/>
        <v>6.3</v>
      </c>
      <c r="H50" s="2">
        <f t="shared" si="8"/>
        <v>7.1</v>
      </c>
      <c r="I50" s="2">
        <f t="shared" si="8"/>
        <v>7</v>
      </c>
      <c r="J50" s="2">
        <f t="shared" si="8"/>
        <v>8.4</v>
      </c>
      <c r="K50" s="2">
        <f t="shared" si="8"/>
        <v>6.6</v>
      </c>
    </row>
    <row r="51" spans="1:11" ht="15" customHeight="1">
      <c r="A51" s="4"/>
      <c r="B51" s="14" t="s">
        <v>7</v>
      </c>
      <c r="C51" s="19"/>
      <c r="D51" s="19"/>
      <c r="E51" s="2">
        <f>IF(C113="","",IF(ISNUMBER(VALUE(C113)),VALUE(C113),C113))</f>
        <v>58.7</v>
      </c>
      <c r="F51" s="2">
        <f t="shared" si="8"/>
        <v>61.6</v>
      </c>
      <c r="G51" s="2">
        <f t="shared" si="8"/>
        <v>61</v>
      </c>
      <c r="H51" s="2">
        <f t="shared" si="8"/>
        <v>59.1</v>
      </c>
      <c r="I51" s="2">
        <f t="shared" si="8"/>
        <v>60.5</v>
      </c>
      <c r="J51" s="2">
        <f t="shared" si="8"/>
        <v>61.5</v>
      </c>
      <c r="K51" s="2">
        <f t="shared" si="8"/>
        <v>61.6</v>
      </c>
    </row>
    <row r="52" spans="1:11" ht="15" customHeight="1">
      <c r="A52" s="9" t="s">
        <v>15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 customHeight="1">
      <c r="A53" s="4"/>
      <c r="B53" s="14" t="s">
        <v>3</v>
      </c>
      <c r="C53" s="19"/>
      <c r="D53" s="19"/>
      <c r="E53" s="2">
        <f>IF(C114="","",IF(ISNUMBER(VALUE(C114)),VALUE(C114),C114))</f>
        <v>210.3</v>
      </c>
      <c r="F53" s="2">
        <f aca="true" t="shared" si="9" ref="F53:K57">IF(D114="","",IF(ISNUMBER(VALUE(D114)),VALUE(D114),D114))</f>
        <v>221.5</v>
      </c>
      <c r="G53" s="2">
        <f t="shared" si="9"/>
        <v>221.1</v>
      </c>
      <c r="H53" s="2">
        <f t="shared" si="9"/>
        <v>220.1</v>
      </c>
      <c r="I53" s="2">
        <f t="shared" si="9"/>
        <v>221.2</v>
      </c>
      <c r="J53" s="2">
        <f t="shared" si="9"/>
        <v>227.8</v>
      </c>
      <c r="K53" s="2">
        <f t="shared" si="9"/>
        <v>226.4</v>
      </c>
    </row>
    <row r="54" spans="1:11" ht="15" customHeight="1">
      <c r="A54" s="4"/>
      <c r="B54" s="14" t="s">
        <v>4</v>
      </c>
      <c r="C54" s="19"/>
      <c r="D54" s="19"/>
      <c r="E54" s="2">
        <f>IF(C115="","",IF(ISNUMBER(VALUE(C115)),VALUE(C115),C115))</f>
        <v>29.7</v>
      </c>
      <c r="F54" s="2">
        <f t="shared" si="9"/>
        <v>26.5</v>
      </c>
      <c r="G54" s="2">
        <f t="shared" si="9"/>
        <v>24.3</v>
      </c>
      <c r="H54" s="2">
        <f t="shared" si="9"/>
        <v>23.7</v>
      </c>
      <c r="I54" s="2">
        <f t="shared" si="9"/>
        <v>20.6</v>
      </c>
      <c r="J54" s="2">
        <f t="shared" si="9"/>
        <v>19.6</v>
      </c>
      <c r="K54" s="2">
        <f t="shared" si="9"/>
        <v>17.6</v>
      </c>
    </row>
    <row r="55" spans="1:11" ht="15" customHeight="1">
      <c r="A55" s="4"/>
      <c r="B55" s="14" t="s">
        <v>5</v>
      </c>
      <c r="C55" s="19"/>
      <c r="D55" s="19"/>
      <c r="E55" s="2">
        <f>IF(C116="","",IF(ISNUMBER(VALUE(C116)),VALUE(C116),C116))</f>
        <v>240</v>
      </c>
      <c r="F55" s="2">
        <f t="shared" si="9"/>
        <v>248</v>
      </c>
      <c r="G55" s="2">
        <f t="shared" si="9"/>
        <v>245.4</v>
      </c>
      <c r="H55" s="2">
        <f t="shared" si="9"/>
        <v>243.7</v>
      </c>
      <c r="I55" s="2">
        <f t="shared" si="9"/>
        <v>241.8</v>
      </c>
      <c r="J55" s="2">
        <f t="shared" si="9"/>
        <v>247.4</v>
      </c>
      <c r="K55" s="2">
        <f t="shared" si="9"/>
        <v>244</v>
      </c>
    </row>
    <row r="56" spans="1:11" ht="15" customHeight="1">
      <c r="A56" s="4"/>
      <c r="B56" s="14" t="s">
        <v>6</v>
      </c>
      <c r="C56" s="19"/>
      <c r="D56" s="19"/>
      <c r="E56" s="2">
        <f>IF(C117="","",IF(ISNUMBER(VALUE(C117)),VALUE(C117),C117))</f>
        <v>12.4</v>
      </c>
      <c r="F56" s="2">
        <f t="shared" si="9"/>
        <v>10.7</v>
      </c>
      <c r="G56" s="2">
        <f t="shared" si="9"/>
        <v>9.9</v>
      </c>
      <c r="H56" s="2">
        <f t="shared" si="9"/>
        <v>9.8</v>
      </c>
      <c r="I56" s="2">
        <f t="shared" si="9"/>
        <v>8.6</v>
      </c>
      <c r="J56" s="2">
        <f t="shared" si="9"/>
        <v>8</v>
      </c>
      <c r="K56" s="2">
        <f t="shared" si="9"/>
        <v>7.3</v>
      </c>
    </row>
    <row r="57" spans="1:11" ht="15" customHeight="1">
      <c r="A57" s="4"/>
      <c r="B57" s="14" t="s">
        <v>7</v>
      </c>
      <c r="C57" s="19"/>
      <c r="D57" s="19"/>
      <c r="E57" s="2">
        <f>IF(C118="","",IF(ISNUMBER(VALUE(C118)),VALUE(C118),C118))</f>
        <v>60.4</v>
      </c>
      <c r="F57" s="2">
        <f t="shared" si="9"/>
        <v>61.8</v>
      </c>
      <c r="G57" s="2">
        <f t="shared" si="9"/>
        <v>60.9</v>
      </c>
      <c r="H57" s="2">
        <f t="shared" si="9"/>
        <v>60.3</v>
      </c>
      <c r="I57" s="2">
        <f t="shared" si="9"/>
        <v>59.7</v>
      </c>
      <c r="J57" s="2">
        <f t="shared" si="9"/>
        <v>60.9</v>
      </c>
      <c r="K57" s="2">
        <f t="shared" si="9"/>
        <v>59.8</v>
      </c>
    </row>
    <row r="58" spans="1:11" ht="15" customHeight="1">
      <c r="A58" s="9" t="s">
        <v>16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 customHeight="1">
      <c r="A59" s="4"/>
      <c r="B59" s="14" t="s">
        <v>3</v>
      </c>
      <c r="C59" s="19"/>
      <c r="D59" s="19"/>
      <c r="E59" s="2">
        <f>IF(C119="","",IF(ISNUMBER(VALUE(C119)),VALUE(C119),C119))</f>
        <v>298.4</v>
      </c>
      <c r="F59" s="2">
        <f aca="true" t="shared" si="10" ref="F59:K63">IF(D119="","",IF(ISNUMBER(VALUE(D119)),VALUE(D119),D119))</f>
        <v>316.3</v>
      </c>
      <c r="G59" s="2">
        <f t="shared" si="10"/>
        <v>306.3</v>
      </c>
      <c r="H59" s="2">
        <f t="shared" si="10"/>
        <v>307.3</v>
      </c>
      <c r="I59" s="2">
        <f t="shared" si="10"/>
        <v>319.9</v>
      </c>
      <c r="J59" s="2">
        <f t="shared" si="10"/>
        <v>318.8</v>
      </c>
      <c r="K59" s="2">
        <f t="shared" si="10"/>
        <v>314.9</v>
      </c>
    </row>
    <row r="60" spans="1:11" ht="15" customHeight="1">
      <c r="A60" s="4"/>
      <c r="B60" s="14" t="s">
        <v>4</v>
      </c>
      <c r="C60" s="19"/>
      <c r="D60" s="19"/>
      <c r="E60" s="2">
        <f>IF(C120="","",IF(ISNUMBER(VALUE(C120)),VALUE(C120),C120))</f>
        <v>24.8</v>
      </c>
      <c r="F60" s="2">
        <f t="shared" si="10"/>
        <v>22.2</v>
      </c>
      <c r="G60" s="2">
        <f t="shared" si="10"/>
        <v>19.6</v>
      </c>
      <c r="H60" s="2">
        <f t="shared" si="10"/>
        <v>20.7</v>
      </c>
      <c r="I60" s="2">
        <f t="shared" si="10"/>
        <v>16.8</v>
      </c>
      <c r="J60" s="2">
        <f t="shared" si="10"/>
        <v>21.7</v>
      </c>
      <c r="K60" s="2">
        <f t="shared" si="10"/>
        <v>20.9</v>
      </c>
    </row>
    <row r="61" spans="1:11" ht="15" customHeight="1">
      <c r="A61" s="4"/>
      <c r="B61" s="14" t="s">
        <v>5</v>
      </c>
      <c r="C61" s="19"/>
      <c r="D61" s="19"/>
      <c r="E61" s="2">
        <f>IF(C121="","",IF(ISNUMBER(VALUE(C121)),VALUE(C121),C121))</f>
        <v>323.2</v>
      </c>
      <c r="F61" s="2">
        <f t="shared" si="10"/>
        <v>338.5</v>
      </c>
      <c r="G61" s="2">
        <f t="shared" si="10"/>
        <v>325.9</v>
      </c>
      <c r="H61" s="2">
        <f t="shared" si="10"/>
        <v>328</v>
      </c>
      <c r="I61" s="2">
        <f t="shared" si="10"/>
        <v>336.8</v>
      </c>
      <c r="J61" s="2">
        <f t="shared" si="10"/>
        <v>340.5</v>
      </c>
      <c r="K61" s="2">
        <f t="shared" si="10"/>
        <v>335.8</v>
      </c>
    </row>
    <row r="62" spans="1:11" ht="15" customHeight="1">
      <c r="A62" s="4"/>
      <c r="B62" s="14" t="s">
        <v>6</v>
      </c>
      <c r="C62" s="19"/>
      <c r="D62" s="19"/>
      <c r="E62" s="2">
        <f>IF(C122="","",IF(ISNUMBER(VALUE(C122)),VALUE(C122),C122))</f>
        <v>7.7</v>
      </c>
      <c r="F62" s="2">
        <f t="shared" si="10"/>
        <v>6.6</v>
      </c>
      <c r="G62" s="2">
        <f t="shared" si="10"/>
        <v>6</v>
      </c>
      <c r="H62" s="2">
        <f t="shared" si="10"/>
        <v>6.3</v>
      </c>
      <c r="I62" s="2">
        <f t="shared" si="10"/>
        <v>5</v>
      </c>
      <c r="J62" s="2">
        <f t="shared" si="10"/>
        <v>6.4</v>
      </c>
      <c r="K62" s="2">
        <f t="shared" si="10"/>
        <v>6.2</v>
      </c>
    </row>
    <row r="63" spans="1:11" ht="15" customHeight="1">
      <c r="A63" s="4"/>
      <c r="B63" s="14" t="s">
        <v>7</v>
      </c>
      <c r="C63" s="19"/>
      <c r="D63" s="19"/>
      <c r="E63" s="2">
        <f>IF(C123="","",IF(ISNUMBER(VALUE(C123)),VALUE(C123),C123))</f>
        <v>59.8</v>
      </c>
      <c r="F63" s="2">
        <f t="shared" si="10"/>
        <v>62.1</v>
      </c>
      <c r="G63" s="2">
        <f t="shared" si="10"/>
        <v>59.6</v>
      </c>
      <c r="H63" s="2">
        <f t="shared" si="10"/>
        <v>59.9</v>
      </c>
      <c r="I63" s="2">
        <f t="shared" si="10"/>
        <v>61.3</v>
      </c>
      <c r="J63" s="2">
        <f t="shared" si="10"/>
        <v>61.8</v>
      </c>
      <c r="K63" s="2">
        <f t="shared" si="10"/>
        <v>60.7</v>
      </c>
    </row>
    <row r="64" spans="1:11" ht="1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 customHeight="1">
      <c r="A65" s="8" t="s">
        <v>17</v>
      </c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 customHeight="1">
      <c r="A66" s="4"/>
      <c r="B66" s="10" t="s">
        <v>3</v>
      </c>
      <c r="C66" s="18"/>
      <c r="D66" s="18"/>
      <c r="E66" s="2">
        <f>IF(C124="","",IF(ISNUMBER(VALUE(C124)),VALUE(C124),C124))</f>
        <v>2085</v>
      </c>
      <c r="F66" s="2">
        <f aca="true" t="shared" si="11" ref="F66:K70">IF(D124="","",IF(ISNUMBER(VALUE(D124)),VALUE(D124),D124))</f>
        <v>2158.7</v>
      </c>
      <c r="G66" s="2">
        <f t="shared" si="11"/>
        <v>2164.2</v>
      </c>
      <c r="H66" s="2">
        <f t="shared" si="11"/>
        <v>2158.7</v>
      </c>
      <c r="I66" s="2">
        <f t="shared" si="11"/>
        <v>2181.2</v>
      </c>
      <c r="J66" s="2">
        <f t="shared" si="11"/>
        <v>2206.8</v>
      </c>
      <c r="K66" s="2">
        <f t="shared" si="11"/>
        <v>2231</v>
      </c>
    </row>
    <row r="67" spans="1:11" ht="15" customHeight="1">
      <c r="A67" s="4"/>
      <c r="B67" s="10" t="s">
        <v>4</v>
      </c>
      <c r="C67" s="18"/>
      <c r="D67" s="18"/>
      <c r="E67" s="2">
        <f>IF(C125="","",IF(ISNUMBER(VALUE(C125)),VALUE(C125),C125))</f>
        <v>206.7</v>
      </c>
      <c r="F67" s="2">
        <f t="shared" si="11"/>
        <v>201</v>
      </c>
      <c r="G67" s="2">
        <f t="shared" si="11"/>
        <v>167.5</v>
      </c>
      <c r="H67" s="2">
        <f t="shared" si="11"/>
        <v>163.3</v>
      </c>
      <c r="I67" s="2">
        <f t="shared" si="11"/>
        <v>160.4</v>
      </c>
      <c r="J67" s="2">
        <f t="shared" si="11"/>
        <v>163.5</v>
      </c>
      <c r="K67" s="2">
        <f t="shared" si="11"/>
        <v>144.1</v>
      </c>
    </row>
    <row r="68" spans="1:11" ht="15" customHeight="1">
      <c r="A68" s="4"/>
      <c r="B68" s="10" t="s">
        <v>5</v>
      </c>
      <c r="C68" s="18"/>
      <c r="D68" s="18"/>
      <c r="E68" s="2">
        <f>IF(C126="","",IF(ISNUMBER(VALUE(C126)),VALUE(C126),C126))</f>
        <v>2291.7</v>
      </c>
      <c r="F68" s="2">
        <f t="shared" si="11"/>
        <v>2359.7</v>
      </c>
      <c r="G68" s="2">
        <f t="shared" si="11"/>
        <v>2331.7</v>
      </c>
      <c r="H68" s="2">
        <f t="shared" si="11"/>
        <v>2322</v>
      </c>
      <c r="I68" s="2">
        <f t="shared" si="11"/>
        <v>2341.6</v>
      </c>
      <c r="J68" s="2">
        <f t="shared" si="11"/>
        <v>2370.4</v>
      </c>
      <c r="K68" s="2">
        <f t="shared" si="11"/>
        <v>2375.2</v>
      </c>
    </row>
    <row r="69" spans="1:11" ht="15" customHeight="1">
      <c r="A69" s="4"/>
      <c r="B69" s="10" t="s">
        <v>6</v>
      </c>
      <c r="C69" s="18"/>
      <c r="D69" s="18"/>
      <c r="E69" s="2">
        <f>IF(C127="","",IF(ISNUMBER(VALUE(C127)),VALUE(C127),C127))</f>
        <v>9.1</v>
      </c>
      <c r="F69" s="2">
        <f t="shared" si="11"/>
        <v>8.6</v>
      </c>
      <c r="G69" s="2">
        <f t="shared" si="11"/>
        <v>7.2</v>
      </c>
      <c r="H69" s="2">
        <f t="shared" si="11"/>
        <v>7.1</v>
      </c>
      <c r="I69" s="2">
        <f t="shared" si="11"/>
        <v>6.9</v>
      </c>
      <c r="J69" s="2">
        <f t="shared" si="11"/>
        <v>6.9</v>
      </c>
      <c r="K69" s="2">
        <f t="shared" si="11"/>
        <v>6.1</v>
      </c>
    </row>
    <row r="70" spans="1:11" ht="15" customHeight="1">
      <c r="A70" s="5"/>
      <c r="B70" s="15" t="s">
        <v>7</v>
      </c>
      <c r="C70" s="20"/>
      <c r="D70" s="20"/>
      <c r="E70" s="3">
        <f>IF(C128="","",IF(ISNUMBER(VALUE(C128)),VALUE(C128),C128))</f>
        <v>61.7</v>
      </c>
      <c r="F70" s="3">
        <f t="shared" si="11"/>
        <v>62.9</v>
      </c>
      <c r="G70" s="3">
        <f t="shared" si="11"/>
        <v>61.9</v>
      </c>
      <c r="H70" s="3">
        <f t="shared" si="11"/>
        <v>61.5</v>
      </c>
      <c r="I70" s="3">
        <f t="shared" si="11"/>
        <v>61.9</v>
      </c>
      <c r="J70" s="3">
        <f t="shared" si="11"/>
        <v>62.4</v>
      </c>
      <c r="K70" s="3">
        <f t="shared" si="11"/>
        <v>62.2</v>
      </c>
    </row>
    <row r="71" spans="1:11" ht="15" customHeight="1">
      <c r="A71" s="7" t="s">
        <v>18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24.75" customHeight="1">
      <c r="A72" s="26" t="s">
        <v>19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 customHeight="1" hidden="1">
      <c r="A73" s="22" t="s">
        <v>20</v>
      </c>
      <c r="B73" s="22" t="s">
        <v>21</v>
      </c>
      <c r="C73" s="22" t="s">
        <v>22</v>
      </c>
      <c r="D73" s="22" t="s">
        <v>23</v>
      </c>
      <c r="E73" s="22" t="s">
        <v>24</v>
      </c>
      <c r="F73" s="22" t="s">
        <v>25</v>
      </c>
      <c r="G73" s="22" t="s">
        <v>26</v>
      </c>
      <c r="H73" s="22" t="s">
        <v>27</v>
      </c>
      <c r="I73" s="22" t="s">
        <v>28</v>
      </c>
      <c r="J73" s="22"/>
      <c r="K73" s="22"/>
    </row>
    <row r="74" spans="1:11" ht="13.5" customHeight="1" hidden="1">
      <c r="A74" s="22" t="s">
        <v>29</v>
      </c>
      <c r="B74" s="22" t="s">
        <v>30</v>
      </c>
      <c r="C74" s="22" t="s">
        <v>31</v>
      </c>
      <c r="D74" s="22" t="s">
        <v>32</v>
      </c>
      <c r="E74" s="22" t="s">
        <v>33</v>
      </c>
      <c r="F74" s="22" t="s">
        <v>34</v>
      </c>
      <c r="G74" s="22" t="s">
        <v>35</v>
      </c>
      <c r="H74" s="22" t="s">
        <v>36</v>
      </c>
      <c r="I74" s="22" t="s">
        <v>37</v>
      </c>
      <c r="J74" s="22"/>
      <c r="K74" s="22"/>
    </row>
    <row r="75" spans="1:11" ht="13.5" customHeight="1" hidden="1">
      <c r="A75" s="22" t="s">
        <v>29</v>
      </c>
      <c r="B75" s="22" t="s">
        <v>38</v>
      </c>
      <c r="C75" s="22" t="s">
        <v>39</v>
      </c>
      <c r="D75" s="22" t="s">
        <v>40</v>
      </c>
      <c r="E75" s="22" t="s">
        <v>41</v>
      </c>
      <c r="F75" s="22" t="s">
        <v>42</v>
      </c>
      <c r="G75" s="22" t="s">
        <v>43</v>
      </c>
      <c r="H75" s="22" t="s">
        <v>44</v>
      </c>
      <c r="I75" s="22" t="s">
        <v>45</v>
      </c>
      <c r="J75" s="22"/>
      <c r="K75" s="22"/>
    </row>
    <row r="76" spans="1:11" ht="13.5" customHeight="1" hidden="1">
      <c r="A76" s="22" t="s">
        <v>29</v>
      </c>
      <c r="B76" s="22" t="s">
        <v>46</v>
      </c>
      <c r="C76" s="22" t="s">
        <v>47</v>
      </c>
      <c r="D76" s="22" t="s">
        <v>48</v>
      </c>
      <c r="E76" s="22" t="s">
        <v>49</v>
      </c>
      <c r="F76" s="22" t="s">
        <v>50</v>
      </c>
      <c r="G76" s="22" t="s">
        <v>51</v>
      </c>
      <c r="H76" s="22" t="s">
        <v>52</v>
      </c>
      <c r="I76" s="22" t="s">
        <v>53</v>
      </c>
      <c r="J76" s="22"/>
      <c r="K76" s="22"/>
    </row>
    <row r="77" spans="1:11" ht="13.5" customHeight="1" hidden="1">
      <c r="A77" s="22" t="s">
        <v>29</v>
      </c>
      <c r="B77" s="22" t="s">
        <v>54</v>
      </c>
      <c r="C77" s="22" t="s">
        <v>55</v>
      </c>
      <c r="D77" s="22" t="s">
        <v>56</v>
      </c>
      <c r="E77" s="22" t="s">
        <v>57</v>
      </c>
      <c r="F77" s="22" t="s">
        <v>58</v>
      </c>
      <c r="G77" s="22" t="s">
        <v>59</v>
      </c>
      <c r="H77" s="22" t="s">
        <v>60</v>
      </c>
      <c r="I77" s="22" t="s">
        <v>61</v>
      </c>
      <c r="J77" s="22"/>
      <c r="K77" s="22"/>
    </row>
    <row r="78" spans="1:11" ht="13.5" customHeight="1" hidden="1">
      <c r="A78" s="22" t="s">
        <v>29</v>
      </c>
      <c r="B78" s="22" t="s">
        <v>62</v>
      </c>
      <c r="C78" s="22" t="s">
        <v>40</v>
      </c>
      <c r="D78" s="22" t="s">
        <v>63</v>
      </c>
      <c r="E78" s="22" t="s">
        <v>64</v>
      </c>
      <c r="F78" s="22" t="s">
        <v>65</v>
      </c>
      <c r="G78" s="22" t="s">
        <v>66</v>
      </c>
      <c r="H78" s="22" t="s">
        <v>63</v>
      </c>
      <c r="I78" s="22" t="s">
        <v>67</v>
      </c>
      <c r="J78" s="22"/>
      <c r="K78" s="22"/>
    </row>
    <row r="79" spans="1:11" ht="13.5" customHeight="1" hidden="1">
      <c r="A79" s="22" t="s">
        <v>68</v>
      </c>
      <c r="B79" s="22" t="s">
        <v>30</v>
      </c>
      <c r="C79" s="22" t="s">
        <v>69</v>
      </c>
      <c r="D79" s="22" t="s">
        <v>70</v>
      </c>
      <c r="E79" s="22" t="s">
        <v>71</v>
      </c>
      <c r="F79" s="22" t="s">
        <v>72</v>
      </c>
      <c r="G79" s="22" t="s">
        <v>73</v>
      </c>
      <c r="H79" s="22" t="s">
        <v>74</v>
      </c>
      <c r="I79" s="22" t="s">
        <v>75</v>
      </c>
      <c r="J79" s="22"/>
      <c r="K79" s="22"/>
    </row>
    <row r="80" spans="1:11" ht="13.5" customHeight="1" hidden="1">
      <c r="A80" s="22" t="s">
        <v>68</v>
      </c>
      <c r="B80" s="22" t="s">
        <v>38</v>
      </c>
      <c r="C80" s="22" t="s">
        <v>76</v>
      </c>
      <c r="D80" s="22" t="s">
        <v>77</v>
      </c>
      <c r="E80" s="22" t="s">
        <v>78</v>
      </c>
      <c r="F80" s="22" t="s">
        <v>79</v>
      </c>
      <c r="G80" s="22" t="s">
        <v>80</v>
      </c>
      <c r="H80" s="22" t="s">
        <v>81</v>
      </c>
      <c r="I80" s="22" t="s">
        <v>82</v>
      </c>
      <c r="J80" s="22"/>
      <c r="K80" s="22"/>
    </row>
    <row r="81" spans="1:11" ht="13.5" customHeight="1" hidden="1">
      <c r="A81" s="22" t="s">
        <v>68</v>
      </c>
      <c r="B81" s="22" t="s">
        <v>46</v>
      </c>
      <c r="C81" s="22" t="s">
        <v>83</v>
      </c>
      <c r="D81" s="22" t="s">
        <v>84</v>
      </c>
      <c r="E81" s="22" t="s">
        <v>85</v>
      </c>
      <c r="F81" s="22" t="s">
        <v>86</v>
      </c>
      <c r="G81" s="22" t="s">
        <v>87</v>
      </c>
      <c r="H81" s="22" t="s">
        <v>88</v>
      </c>
      <c r="I81" s="22" t="s">
        <v>89</v>
      </c>
      <c r="J81" s="22"/>
      <c r="K81" s="22"/>
    </row>
    <row r="82" spans="1:11" ht="13.5" customHeight="1" hidden="1">
      <c r="A82" s="22" t="s">
        <v>68</v>
      </c>
      <c r="B82" s="22" t="s">
        <v>54</v>
      </c>
      <c r="C82" s="22" t="s">
        <v>90</v>
      </c>
      <c r="D82" s="22" t="s">
        <v>91</v>
      </c>
      <c r="E82" s="22" t="s">
        <v>92</v>
      </c>
      <c r="F82" s="22" t="s">
        <v>93</v>
      </c>
      <c r="G82" s="22" t="s">
        <v>60</v>
      </c>
      <c r="H82" s="22" t="s">
        <v>94</v>
      </c>
      <c r="I82" s="22" t="s">
        <v>95</v>
      </c>
      <c r="J82" s="22"/>
      <c r="K82" s="22"/>
    </row>
    <row r="83" spans="1:11" ht="13.5" customHeight="1" hidden="1">
      <c r="A83" s="22" t="s">
        <v>68</v>
      </c>
      <c r="B83" s="22" t="s">
        <v>62</v>
      </c>
      <c r="C83" s="22" t="s">
        <v>96</v>
      </c>
      <c r="D83" s="22" t="s">
        <v>97</v>
      </c>
      <c r="E83" s="22" t="s">
        <v>98</v>
      </c>
      <c r="F83" s="22" t="s">
        <v>99</v>
      </c>
      <c r="G83" s="22" t="s">
        <v>100</v>
      </c>
      <c r="H83" s="22" t="s">
        <v>101</v>
      </c>
      <c r="I83" s="22" t="s">
        <v>102</v>
      </c>
      <c r="J83" s="22"/>
      <c r="K83" s="22"/>
    </row>
    <row r="84" spans="1:11" ht="13.5" customHeight="1" hidden="1">
      <c r="A84" s="22" t="s">
        <v>103</v>
      </c>
      <c r="B84" s="22" t="s">
        <v>30</v>
      </c>
      <c r="C84" s="22" t="s">
        <v>104</v>
      </c>
      <c r="D84" s="22" t="s">
        <v>105</v>
      </c>
      <c r="E84" s="22" t="s">
        <v>106</v>
      </c>
      <c r="F84" s="22" t="s">
        <v>107</v>
      </c>
      <c r="G84" s="22" t="s">
        <v>108</v>
      </c>
      <c r="H84" s="22" t="s">
        <v>109</v>
      </c>
      <c r="I84" s="22" t="s">
        <v>110</v>
      </c>
      <c r="J84" s="22"/>
      <c r="K84" s="22"/>
    </row>
    <row r="85" spans="1:11" ht="13.5" customHeight="1" hidden="1">
      <c r="A85" s="22" t="s">
        <v>103</v>
      </c>
      <c r="B85" s="22" t="s">
        <v>38</v>
      </c>
      <c r="C85" s="22" t="s">
        <v>111</v>
      </c>
      <c r="D85" s="22" t="s">
        <v>112</v>
      </c>
      <c r="E85" s="22" t="s">
        <v>113</v>
      </c>
      <c r="F85" s="22" t="s">
        <v>114</v>
      </c>
      <c r="G85" s="22" t="s">
        <v>82</v>
      </c>
      <c r="H85" s="22" t="s">
        <v>115</v>
      </c>
      <c r="I85" s="22" t="s">
        <v>116</v>
      </c>
      <c r="J85" s="22"/>
      <c r="K85" s="22"/>
    </row>
    <row r="86" spans="1:11" ht="13.5" customHeight="1" hidden="1">
      <c r="A86" s="22" t="s">
        <v>103</v>
      </c>
      <c r="B86" s="22" t="s">
        <v>46</v>
      </c>
      <c r="C86" s="22" t="s">
        <v>117</v>
      </c>
      <c r="D86" s="22" t="s">
        <v>117</v>
      </c>
      <c r="E86" s="22" t="s">
        <v>118</v>
      </c>
      <c r="F86" s="22" t="s">
        <v>119</v>
      </c>
      <c r="G86" s="22" t="s">
        <v>117</v>
      </c>
      <c r="H86" s="22" t="s">
        <v>120</v>
      </c>
      <c r="I86" s="22" t="s">
        <v>121</v>
      </c>
      <c r="J86" s="22"/>
      <c r="K86" s="22"/>
    </row>
    <row r="87" spans="1:11" ht="13.5" customHeight="1" hidden="1">
      <c r="A87" s="22" t="s">
        <v>103</v>
      </c>
      <c r="B87" s="22" t="s">
        <v>54</v>
      </c>
      <c r="C87" s="22" t="s">
        <v>122</v>
      </c>
      <c r="D87" s="22" t="s">
        <v>123</v>
      </c>
      <c r="E87" s="22" t="s">
        <v>124</v>
      </c>
      <c r="F87" s="22" t="s">
        <v>125</v>
      </c>
      <c r="G87" s="22" t="s">
        <v>126</v>
      </c>
      <c r="H87" s="22" t="s">
        <v>90</v>
      </c>
      <c r="I87" s="22" t="s">
        <v>127</v>
      </c>
      <c r="J87" s="22"/>
      <c r="K87" s="22"/>
    </row>
    <row r="88" spans="1:11" ht="13.5" customHeight="1" hidden="1">
      <c r="A88" s="22" t="s">
        <v>103</v>
      </c>
      <c r="B88" s="22" t="s">
        <v>62</v>
      </c>
      <c r="C88" s="22" t="s">
        <v>128</v>
      </c>
      <c r="D88" s="22" t="s">
        <v>129</v>
      </c>
      <c r="E88" s="22" t="s">
        <v>40</v>
      </c>
      <c r="F88" s="22" t="s">
        <v>130</v>
      </c>
      <c r="G88" s="22" t="s">
        <v>131</v>
      </c>
      <c r="H88" s="22" t="s">
        <v>100</v>
      </c>
      <c r="I88" s="22" t="s">
        <v>132</v>
      </c>
      <c r="J88" s="22"/>
      <c r="K88" s="22"/>
    </row>
    <row r="89" spans="1:11" ht="13.5" customHeight="1" hidden="1">
      <c r="A89" s="22" t="s">
        <v>133</v>
      </c>
      <c r="B89" s="22" t="s">
        <v>30</v>
      </c>
      <c r="C89" s="22" t="s">
        <v>134</v>
      </c>
      <c r="D89" s="22" t="s">
        <v>135</v>
      </c>
      <c r="E89" s="22" t="s">
        <v>136</v>
      </c>
      <c r="F89" s="22" t="s">
        <v>137</v>
      </c>
      <c r="G89" s="22" t="s">
        <v>138</v>
      </c>
      <c r="H89" s="22" t="s">
        <v>139</v>
      </c>
      <c r="I89" s="22" t="s">
        <v>140</v>
      </c>
      <c r="J89" s="22"/>
      <c r="K89" s="22"/>
    </row>
    <row r="90" spans="1:11" ht="13.5" customHeight="1" hidden="1">
      <c r="A90" s="22" t="s">
        <v>133</v>
      </c>
      <c r="B90" s="22" t="s">
        <v>38</v>
      </c>
      <c r="C90" s="22" t="s">
        <v>141</v>
      </c>
      <c r="D90" s="22" t="s">
        <v>142</v>
      </c>
      <c r="E90" s="22" t="s">
        <v>143</v>
      </c>
      <c r="F90" s="22" t="s">
        <v>144</v>
      </c>
      <c r="G90" s="22" t="s">
        <v>145</v>
      </c>
      <c r="H90" s="22" t="s">
        <v>111</v>
      </c>
      <c r="I90" s="22" t="s">
        <v>146</v>
      </c>
      <c r="J90" s="22"/>
      <c r="K90" s="22"/>
    </row>
    <row r="91" spans="1:11" ht="13.5" customHeight="1" hidden="1">
      <c r="A91" s="22" t="s">
        <v>133</v>
      </c>
      <c r="B91" s="22" t="s">
        <v>46</v>
      </c>
      <c r="C91" s="22" t="s">
        <v>147</v>
      </c>
      <c r="D91" s="22" t="s">
        <v>148</v>
      </c>
      <c r="E91" s="22" t="s">
        <v>149</v>
      </c>
      <c r="F91" s="22" t="s">
        <v>150</v>
      </c>
      <c r="G91" s="22" t="s">
        <v>151</v>
      </c>
      <c r="H91" s="22" t="s">
        <v>152</v>
      </c>
      <c r="I91" s="22" t="s">
        <v>153</v>
      </c>
      <c r="J91" s="22"/>
      <c r="K91" s="22"/>
    </row>
    <row r="92" spans="1:11" ht="13.5" customHeight="1" hidden="1">
      <c r="A92" s="22" t="s">
        <v>133</v>
      </c>
      <c r="B92" s="22" t="s">
        <v>54</v>
      </c>
      <c r="C92" s="22" t="s">
        <v>122</v>
      </c>
      <c r="D92" s="22" t="s">
        <v>154</v>
      </c>
      <c r="E92" s="22" t="s">
        <v>93</v>
      </c>
      <c r="F92" s="22" t="s">
        <v>155</v>
      </c>
      <c r="G92" s="22" t="s">
        <v>156</v>
      </c>
      <c r="H92" s="22" t="s">
        <v>156</v>
      </c>
      <c r="I92" s="22" t="s">
        <v>61</v>
      </c>
      <c r="J92" s="22"/>
      <c r="K92" s="22"/>
    </row>
    <row r="93" spans="1:11" ht="13.5" customHeight="1" hidden="1">
      <c r="A93" s="22" t="s">
        <v>133</v>
      </c>
      <c r="B93" s="22" t="s">
        <v>62</v>
      </c>
      <c r="C93" s="22" t="s">
        <v>63</v>
      </c>
      <c r="D93" s="22" t="s">
        <v>157</v>
      </c>
      <c r="E93" s="22" t="s">
        <v>158</v>
      </c>
      <c r="F93" s="22" t="s">
        <v>101</v>
      </c>
      <c r="G93" s="22" t="s">
        <v>159</v>
      </c>
      <c r="H93" s="22" t="s">
        <v>160</v>
      </c>
      <c r="I93" s="22" t="s">
        <v>159</v>
      </c>
      <c r="J93" s="22"/>
      <c r="K93" s="22"/>
    </row>
    <row r="94" spans="1:11" ht="13.5" customHeight="1" hidden="1">
      <c r="A94" s="22" t="s">
        <v>161</v>
      </c>
      <c r="B94" s="22" t="s">
        <v>30</v>
      </c>
      <c r="C94" s="22" t="s">
        <v>162</v>
      </c>
      <c r="D94" s="22" t="s">
        <v>163</v>
      </c>
      <c r="E94" s="22" t="s">
        <v>164</v>
      </c>
      <c r="F94" s="22" t="s">
        <v>165</v>
      </c>
      <c r="G94" s="22" t="s">
        <v>166</v>
      </c>
      <c r="H94" s="22" t="s">
        <v>167</v>
      </c>
      <c r="I94" s="22" t="s">
        <v>168</v>
      </c>
      <c r="J94" s="22"/>
      <c r="K94" s="22"/>
    </row>
    <row r="95" spans="1:11" ht="13.5" customHeight="1" hidden="1">
      <c r="A95" s="22" t="s">
        <v>161</v>
      </c>
      <c r="B95" s="22" t="s">
        <v>38</v>
      </c>
      <c r="C95" s="22" t="s">
        <v>169</v>
      </c>
      <c r="D95" s="22" t="s">
        <v>170</v>
      </c>
      <c r="E95" s="22" t="s">
        <v>171</v>
      </c>
      <c r="F95" s="22" t="s">
        <v>172</v>
      </c>
      <c r="G95" s="22" t="s">
        <v>173</v>
      </c>
      <c r="H95" s="22" t="s">
        <v>109</v>
      </c>
      <c r="I95" s="22" t="s">
        <v>174</v>
      </c>
      <c r="J95" s="22"/>
      <c r="K95" s="22"/>
    </row>
    <row r="96" spans="1:11" ht="13.5" customHeight="1" hidden="1">
      <c r="A96" s="22" t="s">
        <v>161</v>
      </c>
      <c r="B96" s="22" t="s">
        <v>46</v>
      </c>
      <c r="C96" s="22" t="s">
        <v>175</v>
      </c>
      <c r="D96" s="22" t="s">
        <v>176</v>
      </c>
      <c r="E96" s="22" t="s">
        <v>177</v>
      </c>
      <c r="F96" s="22" t="s">
        <v>178</v>
      </c>
      <c r="G96" s="22" t="s">
        <v>179</v>
      </c>
      <c r="H96" s="22" t="s">
        <v>180</v>
      </c>
      <c r="I96" s="22" t="s">
        <v>181</v>
      </c>
      <c r="J96" s="22"/>
      <c r="K96" s="22"/>
    </row>
    <row r="97" spans="1:11" ht="13.5" customHeight="1" hidden="1">
      <c r="A97" s="22" t="s">
        <v>161</v>
      </c>
      <c r="B97" s="22" t="s">
        <v>54</v>
      </c>
      <c r="C97" s="22" t="s">
        <v>57</v>
      </c>
      <c r="D97" s="22" t="s">
        <v>182</v>
      </c>
      <c r="E97" s="22" t="s">
        <v>183</v>
      </c>
      <c r="F97" s="22" t="s">
        <v>183</v>
      </c>
      <c r="G97" s="22" t="s">
        <v>184</v>
      </c>
      <c r="H97" s="22" t="s">
        <v>183</v>
      </c>
      <c r="I97" s="22" t="s">
        <v>185</v>
      </c>
      <c r="J97" s="22"/>
      <c r="K97" s="22"/>
    </row>
    <row r="98" spans="1:11" ht="13.5" customHeight="1" hidden="1">
      <c r="A98" s="22" t="s">
        <v>161</v>
      </c>
      <c r="B98" s="22" t="s">
        <v>62</v>
      </c>
      <c r="C98" s="22" t="s">
        <v>186</v>
      </c>
      <c r="D98" s="22" t="s">
        <v>187</v>
      </c>
      <c r="E98" s="22" t="s">
        <v>188</v>
      </c>
      <c r="F98" s="22" t="s">
        <v>189</v>
      </c>
      <c r="G98" s="22" t="s">
        <v>190</v>
      </c>
      <c r="H98" s="22" t="s">
        <v>191</v>
      </c>
      <c r="I98" s="22" t="s">
        <v>192</v>
      </c>
      <c r="J98" s="22"/>
      <c r="K98" s="22"/>
    </row>
    <row r="99" spans="1:11" ht="13.5" customHeight="1" hidden="1">
      <c r="A99" s="22" t="s">
        <v>193</v>
      </c>
      <c r="B99" s="22" t="s">
        <v>30</v>
      </c>
      <c r="C99" s="22" t="s">
        <v>194</v>
      </c>
      <c r="D99" s="22" t="s">
        <v>195</v>
      </c>
      <c r="E99" s="22" t="s">
        <v>196</v>
      </c>
      <c r="F99" s="22" t="s">
        <v>197</v>
      </c>
      <c r="G99" s="22" t="s">
        <v>198</v>
      </c>
      <c r="H99" s="22" t="s">
        <v>199</v>
      </c>
      <c r="I99" s="22" t="s">
        <v>200</v>
      </c>
      <c r="J99" s="22"/>
      <c r="K99" s="22"/>
    </row>
    <row r="100" spans="1:11" ht="13.5" customHeight="1" hidden="1">
      <c r="A100" s="22" t="s">
        <v>193</v>
      </c>
      <c r="B100" s="22" t="s">
        <v>38</v>
      </c>
      <c r="C100" s="22" t="s">
        <v>201</v>
      </c>
      <c r="D100" s="22" t="s">
        <v>100</v>
      </c>
      <c r="E100" s="22" t="s">
        <v>202</v>
      </c>
      <c r="F100" s="22" t="s">
        <v>42</v>
      </c>
      <c r="G100" s="22" t="s">
        <v>203</v>
      </c>
      <c r="H100" s="22" t="s">
        <v>43</v>
      </c>
      <c r="I100" s="22" t="s">
        <v>204</v>
      </c>
      <c r="J100" s="22"/>
      <c r="K100" s="22"/>
    </row>
    <row r="101" spans="1:11" ht="13.5" customHeight="1" hidden="1">
      <c r="A101" s="22" t="s">
        <v>193</v>
      </c>
      <c r="B101" s="22" t="s">
        <v>46</v>
      </c>
      <c r="C101" s="22" t="s">
        <v>205</v>
      </c>
      <c r="D101" s="22" t="s">
        <v>206</v>
      </c>
      <c r="E101" s="22" t="s">
        <v>207</v>
      </c>
      <c r="F101" s="22" t="s">
        <v>208</v>
      </c>
      <c r="G101" s="22" t="s">
        <v>209</v>
      </c>
      <c r="H101" s="22" t="s">
        <v>210</v>
      </c>
      <c r="I101" s="22" t="s">
        <v>211</v>
      </c>
      <c r="J101" s="22"/>
      <c r="K101" s="22"/>
    </row>
    <row r="102" spans="1:11" ht="13.5" customHeight="1" hidden="1">
      <c r="A102" s="22" t="s">
        <v>193</v>
      </c>
      <c r="B102" s="22" t="s">
        <v>54</v>
      </c>
      <c r="C102" s="22" t="s">
        <v>59</v>
      </c>
      <c r="D102" s="22" t="s">
        <v>182</v>
      </c>
      <c r="E102" s="22" t="s">
        <v>94</v>
      </c>
      <c r="F102" s="22" t="s">
        <v>94</v>
      </c>
      <c r="G102" s="22" t="s">
        <v>183</v>
      </c>
      <c r="H102" s="22" t="s">
        <v>212</v>
      </c>
      <c r="I102" s="22" t="s">
        <v>213</v>
      </c>
      <c r="J102" s="22"/>
      <c r="K102" s="22"/>
    </row>
    <row r="103" spans="1:11" ht="13.5" customHeight="1" hidden="1">
      <c r="A103" s="22" t="s">
        <v>193</v>
      </c>
      <c r="B103" s="22" t="s">
        <v>62</v>
      </c>
      <c r="C103" s="22" t="s">
        <v>214</v>
      </c>
      <c r="D103" s="22" t="s">
        <v>215</v>
      </c>
      <c r="E103" s="22" t="s">
        <v>216</v>
      </c>
      <c r="F103" s="22" t="s">
        <v>217</v>
      </c>
      <c r="G103" s="22" t="s">
        <v>214</v>
      </c>
      <c r="H103" s="22" t="s">
        <v>218</v>
      </c>
      <c r="I103" s="22" t="s">
        <v>219</v>
      </c>
      <c r="J103" s="22"/>
      <c r="K103" s="22"/>
    </row>
    <row r="104" spans="1:11" ht="13.5" customHeight="1" hidden="1">
      <c r="A104" s="22" t="s">
        <v>220</v>
      </c>
      <c r="B104" s="22" t="s">
        <v>30</v>
      </c>
      <c r="C104" s="22" t="s">
        <v>221</v>
      </c>
      <c r="D104" s="22" t="s">
        <v>222</v>
      </c>
      <c r="E104" s="22" t="s">
        <v>223</v>
      </c>
      <c r="F104" s="22" t="s">
        <v>224</v>
      </c>
      <c r="G104" s="22" t="s">
        <v>225</v>
      </c>
      <c r="H104" s="22" t="s">
        <v>226</v>
      </c>
      <c r="I104" s="22" t="s">
        <v>227</v>
      </c>
      <c r="J104" s="22"/>
      <c r="K104" s="22"/>
    </row>
    <row r="105" spans="1:11" ht="13.5" customHeight="1" hidden="1">
      <c r="A105" s="22" t="s">
        <v>220</v>
      </c>
      <c r="B105" s="22" t="s">
        <v>38</v>
      </c>
      <c r="C105" s="22" t="s">
        <v>228</v>
      </c>
      <c r="D105" s="22" t="s">
        <v>229</v>
      </c>
      <c r="E105" s="22" t="s">
        <v>145</v>
      </c>
      <c r="F105" s="22" t="s">
        <v>230</v>
      </c>
      <c r="G105" s="22" t="s">
        <v>231</v>
      </c>
      <c r="H105" s="22" t="s">
        <v>232</v>
      </c>
      <c r="I105" s="22" t="s">
        <v>233</v>
      </c>
      <c r="J105" s="22"/>
      <c r="K105" s="22"/>
    </row>
    <row r="106" spans="1:11" ht="13.5" customHeight="1" hidden="1">
      <c r="A106" s="22" t="s">
        <v>220</v>
      </c>
      <c r="B106" s="22" t="s">
        <v>46</v>
      </c>
      <c r="C106" s="22" t="s">
        <v>234</v>
      </c>
      <c r="D106" s="22" t="s">
        <v>235</v>
      </c>
      <c r="E106" s="22" t="s">
        <v>236</v>
      </c>
      <c r="F106" s="22" t="s">
        <v>237</v>
      </c>
      <c r="G106" s="22" t="s">
        <v>238</v>
      </c>
      <c r="H106" s="22" t="s">
        <v>239</v>
      </c>
      <c r="I106" s="22" t="s">
        <v>240</v>
      </c>
      <c r="J106" s="22"/>
      <c r="K106" s="22"/>
    </row>
    <row r="107" spans="1:11" ht="13.5" customHeight="1" hidden="1">
      <c r="A107" s="22" t="s">
        <v>220</v>
      </c>
      <c r="B107" s="22" t="s">
        <v>54</v>
      </c>
      <c r="C107" s="22" t="s">
        <v>125</v>
      </c>
      <c r="D107" s="22" t="s">
        <v>241</v>
      </c>
      <c r="E107" s="22" t="s">
        <v>242</v>
      </c>
      <c r="F107" s="22" t="s">
        <v>243</v>
      </c>
      <c r="G107" s="22" t="s">
        <v>212</v>
      </c>
      <c r="H107" s="22" t="s">
        <v>185</v>
      </c>
      <c r="I107" s="22" t="s">
        <v>244</v>
      </c>
      <c r="J107" s="22"/>
      <c r="K107" s="22"/>
    </row>
    <row r="108" spans="1:11" ht="13.5" customHeight="1" hidden="1">
      <c r="A108" s="22" t="s">
        <v>220</v>
      </c>
      <c r="B108" s="22" t="s">
        <v>62</v>
      </c>
      <c r="C108" s="22" t="s">
        <v>245</v>
      </c>
      <c r="D108" s="22" t="s">
        <v>246</v>
      </c>
      <c r="E108" s="22" t="s">
        <v>247</v>
      </c>
      <c r="F108" s="22" t="s">
        <v>186</v>
      </c>
      <c r="G108" s="22" t="s">
        <v>187</v>
      </c>
      <c r="H108" s="22" t="s">
        <v>248</v>
      </c>
      <c r="I108" s="22" t="s">
        <v>249</v>
      </c>
      <c r="J108" s="22"/>
      <c r="K108" s="22"/>
    </row>
    <row r="109" spans="1:11" ht="13.5" customHeight="1" hidden="1">
      <c r="A109" s="22" t="s">
        <v>250</v>
      </c>
      <c r="B109" s="22" t="s">
        <v>30</v>
      </c>
      <c r="C109" s="22" t="s">
        <v>251</v>
      </c>
      <c r="D109" s="22" t="s">
        <v>252</v>
      </c>
      <c r="E109" s="22" t="s">
        <v>253</v>
      </c>
      <c r="F109" s="22" t="s">
        <v>254</v>
      </c>
      <c r="G109" s="22" t="s">
        <v>255</v>
      </c>
      <c r="H109" s="22" t="s">
        <v>256</v>
      </c>
      <c r="I109" s="22" t="s">
        <v>257</v>
      </c>
      <c r="J109" s="22"/>
      <c r="K109" s="22"/>
    </row>
    <row r="110" spans="1:11" ht="13.5" customHeight="1" hidden="1">
      <c r="A110" s="22" t="s">
        <v>250</v>
      </c>
      <c r="B110" s="22" t="s">
        <v>38</v>
      </c>
      <c r="C110" s="22" t="s">
        <v>258</v>
      </c>
      <c r="D110" s="22" t="s">
        <v>259</v>
      </c>
      <c r="E110" s="22" t="s">
        <v>260</v>
      </c>
      <c r="F110" s="22" t="s">
        <v>261</v>
      </c>
      <c r="G110" s="22" t="s">
        <v>262</v>
      </c>
      <c r="H110" s="22" t="s">
        <v>263</v>
      </c>
      <c r="I110" s="22" t="s">
        <v>264</v>
      </c>
      <c r="J110" s="22"/>
      <c r="K110" s="22"/>
    </row>
    <row r="111" spans="1:11" ht="13.5" customHeight="1" hidden="1">
      <c r="A111" s="22" t="s">
        <v>250</v>
      </c>
      <c r="B111" s="22" t="s">
        <v>46</v>
      </c>
      <c r="C111" s="22" t="s">
        <v>265</v>
      </c>
      <c r="D111" s="22" t="s">
        <v>266</v>
      </c>
      <c r="E111" s="22" t="s">
        <v>267</v>
      </c>
      <c r="F111" s="22" t="s">
        <v>268</v>
      </c>
      <c r="G111" s="22" t="s">
        <v>269</v>
      </c>
      <c r="H111" s="22" t="s">
        <v>270</v>
      </c>
      <c r="I111" s="22" t="s">
        <v>271</v>
      </c>
      <c r="J111" s="22"/>
      <c r="K111" s="22"/>
    </row>
    <row r="112" spans="1:11" ht="13.5" customHeight="1" hidden="1">
      <c r="A112" s="22" t="s">
        <v>250</v>
      </c>
      <c r="B112" s="22" t="s">
        <v>54</v>
      </c>
      <c r="C112" s="22" t="s">
        <v>272</v>
      </c>
      <c r="D112" s="22" t="s">
        <v>273</v>
      </c>
      <c r="E112" s="22" t="s">
        <v>212</v>
      </c>
      <c r="F112" s="22" t="s">
        <v>274</v>
      </c>
      <c r="G112" s="22" t="s">
        <v>155</v>
      </c>
      <c r="H112" s="22" t="s">
        <v>124</v>
      </c>
      <c r="I112" s="22" t="s">
        <v>184</v>
      </c>
      <c r="J112" s="22"/>
      <c r="K112" s="22"/>
    </row>
    <row r="113" spans="1:11" ht="13.5" customHeight="1" hidden="1">
      <c r="A113" s="22" t="s">
        <v>250</v>
      </c>
      <c r="B113" s="22" t="s">
        <v>62</v>
      </c>
      <c r="C113" s="22" t="s">
        <v>98</v>
      </c>
      <c r="D113" s="22" t="s">
        <v>275</v>
      </c>
      <c r="E113" s="22" t="s">
        <v>160</v>
      </c>
      <c r="F113" s="22" t="s">
        <v>66</v>
      </c>
      <c r="G113" s="22" t="s">
        <v>63</v>
      </c>
      <c r="H113" s="22" t="s">
        <v>276</v>
      </c>
      <c r="I113" s="22" t="s">
        <v>275</v>
      </c>
      <c r="J113" s="22"/>
      <c r="K113" s="22"/>
    </row>
    <row r="114" spans="1:11" ht="13.5" customHeight="1" hidden="1">
      <c r="A114" s="22" t="s">
        <v>277</v>
      </c>
      <c r="B114" s="22" t="s">
        <v>30</v>
      </c>
      <c r="C114" s="22" t="s">
        <v>278</v>
      </c>
      <c r="D114" s="22" t="s">
        <v>279</v>
      </c>
      <c r="E114" s="22" t="s">
        <v>280</v>
      </c>
      <c r="F114" s="22" t="s">
        <v>281</v>
      </c>
      <c r="G114" s="22" t="s">
        <v>282</v>
      </c>
      <c r="H114" s="22" t="s">
        <v>283</v>
      </c>
      <c r="I114" s="22" t="s">
        <v>284</v>
      </c>
      <c r="J114" s="22"/>
      <c r="K114" s="22"/>
    </row>
    <row r="115" spans="1:11" ht="13.5" customHeight="1" hidden="1">
      <c r="A115" s="22" t="s">
        <v>277</v>
      </c>
      <c r="B115" s="22" t="s">
        <v>38</v>
      </c>
      <c r="C115" s="22" t="s">
        <v>285</v>
      </c>
      <c r="D115" s="22" t="s">
        <v>286</v>
      </c>
      <c r="E115" s="22" t="s">
        <v>287</v>
      </c>
      <c r="F115" s="22" t="s">
        <v>141</v>
      </c>
      <c r="G115" s="22" t="s">
        <v>288</v>
      </c>
      <c r="H115" s="22" t="s">
        <v>289</v>
      </c>
      <c r="I115" s="22" t="s">
        <v>290</v>
      </c>
      <c r="J115" s="22"/>
      <c r="K115" s="22"/>
    </row>
    <row r="116" spans="1:11" ht="13.5" customHeight="1" hidden="1">
      <c r="A116" s="22" t="s">
        <v>277</v>
      </c>
      <c r="B116" s="22" t="s">
        <v>46</v>
      </c>
      <c r="C116" s="22" t="s">
        <v>291</v>
      </c>
      <c r="D116" s="22" t="s">
        <v>292</v>
      </c>
      <c r="E116" s="22" t="s">
        <v>293</v>
      </c>
      <c r="F116" s="22" t="s">
        <v>294</v>
      </c>
      <c r="G116" s="22" t="s">
        <v>295</v>
      </c>
      <c r="H116" s="22" t="s">
        <v>296</v>
      </c>
      <c r="I116" s="22" t="s">
        <v>297</v>
      </c>
      <c r="J116" s="22"/>
      <c r="K116" s="22"/>
    </row>
    <row r="117" spans="1:11" ht="13.5" customHeight="1" hidden="1">
      <c r="A117" s="22" t="s">
        <v>277</v>
      </c>
      <c r="B117" s="22" t="s">
        <v>54</v>
      </c>
      <c r="C117" s="22" t="s">
        <v>298</v>
      </c>
      <c r="D117" s="22" t="s">
        <v>299</v>
      </c>
      <c r="E117" s="22" t="s">
        <v>300</v>
      </c>
      <c r="F117" s="22" t="s">
        <v>301</v>
      </c>
      <c r="G117" s="22" t="s">
        <v>57</v>
      </c>
      <c r="H117" s="22" t="s">
        <v>182</v>
      </c>
      <c r="I117" s="22" t="s">
        <v>60</v>
      </c>
      <c r="J117" s="22"/>
      <c r="K117" s="22"/>
    </row>
    <row r="118" spans="1:11" ht="13.5" customHeight="1" hidden="1">
      <c r="A118" s="22" t="s">
        <v>277</v>
      </c>
      <c r="B118" s="22" t="s">
        <v>62</v>
      </c>
      <c r="C118" s="22" t="s">
        <v>102</v>
      </c>
      <c r="D118" s="22" t="s">
        <v>101</v>
      </c>
      <c r="E118" s="22" t="s">
        <v>158</v>
      </c>
      <c r="F118" s="22" t="s">
        <v>302</v>
      </c>
      <c r="G118" s="22" t="s">
        <v>303</v>
      </c>
      <c r="H118" s="22" t="s">
        <v>158</v>
      </c>
      <c r="I118" s="22" t="s">
        <v>64</v>
      </c>
      <c r="J118" s="22"/>
      <c r="K118" s="22"/>
    </row>
    <row r="119" spans="1:11" ht="13.5" customHeight="1" hidden="1">
      <c r="A119" s="22" t="s">
        <v>304</v>
      </c>
      <c r="B119" s="22" t="s">
        <v>30</v>
      </c>
      <c r="C119" s="22" t="s">
        <v>305</v>
      </c>
      <c r="D119" s="22" t="s">
        <v>306</v>
      </c>
      <c r="E119" s="22" t="s">
        <v>307</v>
      </c>
      <c r="F119" s="22" t="s">
        <v>308</v>
      </c>
      <c r="G119" s="22" t="s">
        <v>309</v>
      </c>
      <c r="H119" s="22" t="s">
        <v>310</v>
      </c>
      <c r="I119" s="22" t="s">
        <v>311</v>
      </c>
      <c r="J119" s="22"/>
      <c r="K119" s="22"/>
    </row>
    <row r="120" spans="1:11" ht="13.5" customHeight="1" hidden="1">
      <c r="A120" s="22" t="s">
        <v>304</v>
      </c>
      <c r="B120" s="22" t="s">
        <v>38</v>
      </c>
      <c r="C120" s="22" t="s">
        <v>312</v>
      </c>
      <c r="D120" s="22" t="s">
        <v>313</v>
      </c>
      <c r="E120" s="22" t="s">
        <v>289</v>
      </c>
      <c r="F120" s="22" t="s">
        <v>314</v>
      </c>
      <c r="G120" s="22" t="s">
        <v>315</v>
      </c>
      <c r="H120" s="22" t="s">
        <v>316</v>
      </c>
      <c r="I120" s="22" t="s">
        <v>317</v>
      </c>
      <c r="J120" s="22"/>
      <c r="K120" s="22"/>
    </row>
    <row r="121" spans="1:11" ht="13.5" customHeight="1" hidden="1">
      <c r="A121" s="22" t="s">
        <v>304</v>
      </c>
      <c r="B121" s="22" t="s">
        <v>46</v>
      </c>
      <c r="C121" s="22" t="s">
        <v>318</v>
      </c>
      <c r="D121" s="22" t="s">
        <v>319</v>
      </c>
      <c r="E121" s="22" t="s">
        <v>320</v>
      </c>
      <c r="F121" s="22" t="s">
        <v>321</v>
      </c>
      <c r="G121" s="22" t="s">
        <v>322</v>
      </c>
      <c r="H121" s="22" t="s">
        <v>323</v>
      </c>
      <c r="I121" s="22" t="s">
        <v>324</v>
      </c>
      <c r="J121" s="22"/>
      <c r="K121" s="22"/>
    </row>
    <row r="122" spans="1:11" s="23" customFormat="1" ht="13.5" customHeight="1" hidden="1">
      <c r="A122" s="22" t="s">
        <v>304</v>
      </c>
      <c r="B122" s="22" t="s">
        <v>54</v>
      </c>
      <c r="C122" s="22" t="s">
        <v>127</v>
      </c>
      <c r="D122" s="22" t="s">
        <v>184</v>
      </c>
      <c r="E122" s="22" t="s">
        <v>325</v>
      </c>
      <c r="F122" s="22" t="s">
        <v>212</v>
      </c>
      <c r="G122" s="22" t="s">
        <v>326</v>
      </c>
      <c r="H122" s="22" t="s">
        <v>327</v>
      </c>
      <c r="I122" s="22" t="s">
        <v>185</v>
      </c>
      <c r="J122" s="22"/>
      <c r="K122" s="22"/>
    </row>
    <row r="123" spans="1:11" s="23" customFormat="1" ht="13.5" customHeight="1" hidden="1">
      <c r="A123" s="22" t="s">
        <v>304</v>
      </c>
      <c r="B123" s="22" t="s">
        <v>62</v>
      </c>
      <c r="C123" s="22" t="s">
        <v>64</v>
      </c>
      <c r="D123" s="22" t="s">
        <v>328</v>
      </c>
      <c r="E123" s="22" t="s">
        <v>329</v>
      </c>
      <c r="F123" s="22" t="s">
        <v>67</v>
      </c>
      <c r="G123" s="22" t="s">
        <v>157</v>
      </c>
      <c r="H123" s="22" t="s">
        <v>101</v>
      </c>
      <c r="I123" s="22" t="s">
        <v>131</v>
      </c>
      <c r="J123" s="22"/>
      <c r="K123" s="22"/>
    </row>
    <row r="124" spans="1:11" s="23" customFormat="1" ht="13.5" customHeight="1" hidden="1">
      <c r="A124" s="22" t="s">
        <v>330</v>
      </c>
      <c r="B124" s="22" t="s">
        <v>30</v>
      </c>
      <c r="C124" s="22" t="s">
        <v>331</v>
      </c>
      <c r="D124" s="22" t="s">
        <v>332</v>
      </c>
      <c r="E124" s="22" t="s">
        <v>333</v>
      </c>
      <c r="F124" s="22" t="s">
        <v>332</v>
      </c>
      <c r="G124" s="22" t="s">
        <v>334</v>
      </c>
      <c r="H124" s="22" t="s">
        <v>335</v>
      </c>
      <c r="I124" s="22" t="s">
        <v>336</v>
      </c>
      <c r="J124" s="22"/>
      <c r="K124" s="22"/>
    </row>
    <row r="125" spans="1:11" s="23" customFormat="1" ht="13.5" customHeight="1" hidden="1">
      <c r="A125" s="22" t="s">
        <v>330</v>
      </c>
      <c r="B125" s="22" t="s">
        <v>38</v>
      </c>
      <c r="C125" s="22" t="s">
        <v>337</v>
      </c>
      <c r="D125" s="22" t="s">
        <v>338</v>
      </c>
      <c r="E125" s="22" t="s">
        <v>339</v>
      </c>
      <c r="F125" s="22" t="s">
        <v>340</v>
      </c>
      <c r="G125" s="22" t="s">
        <v>341</v>
      </c>
      <c r="H125" s="22" t="s">
        <v>342</v>
      </c>
      <c r="I125" s="22" t="s">
        <v>343</v>
      </c>
      <c r="J125" s="22"/>
      <c r="K125" s="22"/>
    </row>
    <row r="126" spans="1:11" s="23" customFormat="1" ht="13.5" customHeight="1" hidden="1">
      <c r="A126" s="22" t="s">
        <v>330</v>
      </c>
      <c r="B126" s="22" t="s">
        <v>46</v>
      </c>
      <c r="C126" s="22" t="s">
        <v>344</v>
      </c>
      <c r="D126" s="22" t="s">
        <v>345</v>
      </c>
      <c r="E126" s="22" t="s">
        <v>346</v>
      </c>
      <c r="F126" s="22" t="s">
        <v>347</v>
      </c>
      <c r="G126" s="22" t="s">
        <v>348</v>
      </c>
      <c r="H126" s="22" t="s">
        <v>349</v>
      </c>
      <c r="I126" s="22" t="s">
        <v>350</v>
      </c>
      <c r="J126" s="22"/>
      <c r="K126" s="22"/>
    </row>
    <row r="127" spans="1:11" s="23" customFormat="1" ht="13.5" customHeight="1" hidden="1">
      <c r="A127" s="22" t="s">
        <v>330</v>
      </c>
      <c r="B127" s="22" t="s">
        <v>54</v>
      </c>
      <c r="C127" s="22" t="s">
        <v>351</v>
      </c>
      <c r="D127" s="22" t="s">
        <v>57</v>
      </c>
      <c r="E127" s="22" t="s">
        <v>156</v>
      </c>
      <c r="F127" s="22" t="s">
        <v>274</v>
      </c>
      <c r="G127" s="22" t="s">
        <v>352</v>
      </c>
      <c r="H127" s="22" t="s">
        <v>352</v>
      </c>
      <c r="I127" s="22" t="s">
        <v>213</v>
      </c>
      <c r="J127" s="22"/>
      <c r="K127" s="22"/>
    </row>
    <row r="128" spans="1:11" s="23" customFormat="1" ht="13.5" customHeight="1" hidden="1">
      <c r="A128" s="22" t="s">
        <v>330</v>
      </c>
      <c r="B128" s="22" t="s">
        <v>62</v>
      </c>
      <c r="C128" s="22" t="s">
        <v>128</v>
      </c>
      <c r="D128" s="22" t="s">
        <v>353</v>
      </c>
      <c r="E128" s="22" t="s">
        <v>354</v>
      </c>
      <c r="F128" s="22" t="s">
        <v>276</v>
      </c>
      <c r="G128" s="22" t="s">
        <v>354</v>
      </c>
      <c r="H128" s="22" t="s">
        <v>247</v>
      </c>
      <c r="I128" s="22" t="s">
        <v>189</v>
      </c>
      <c r="J128" s="22"/>
      <c r="K128" s="22"/>
    </row>
    <row r="129" spans="1:9" s="23" customFormat="1" ht="13.5" customHeight="1" hidden="1">
      <c r="A129" s="22" t="s">
        <v>355</v>
      </c>
      <c r="B129" s="22" t="s">
        <v>356</v>
      </c>
      <c r="C129" s="22" t="s">
        <v>357</v>
      </c>
      <c r="D129" s="22" t="s">
        <v>358</v>
      </c>
      <c r="E129" s="22" t="s">
        <v>359</v>
      </c>
      <c r="F129" s="22" t="s">
        <v>360</v>
      </c>
      <c r="G129" s="22" t="s">
        <v>361</v>
      </c>
      <c r="H129" s="22"/>
      <c r="I129" s="22"/>
    </row>
    <row r="130" spans="1:9" s="23" customFormat="1" ht="13.5" customHeight="1" hidden="1">
      <c r="A130" s="22" t="s">
        <v>362</v>
      </c>
      <c r="B130" s="22" t="s">
        <v>363</v>
      </c>
      <c r="C130" s="22" t="s">
        <v>364</v>
      </c>
      <c r="D130" s="22" t="s">
        <v>365</v>
      </c>
      <c r="E130" s="22" t="s">
        <v>366</v>
      </c>
      <c r="F130" s="22" t="s">
        <v>367</v>
      </c>
      <c r="G130" s="22" t="s">
        <v>368</v>
      </c>
      <c r="H130" s="22"/>
      <c r="I130" s="22"/>
    </row>
  </sheetData>
  <sheetProtection password="868A" sheet="1"/>
  <mergeCells count="71">
    <mergeCell ref="A52:K52"/>
    <mergeCell ref="A58:K58"/>
    <mergeCell ref="A64:K64"/>
    <mergeCell ref="A65:K65"/>
    <mergeCell ref="A3:K3"/>
    <mergeCell ref="A9:K9"/>
    <mergeCell ref="A15:K15"/>
    <mergeCell ref="A27:K27"/>
    <mergeCell ref="A28:K28"/>
    <mergeCell ref="A34:K34"/>
    <mergeCell ref="A72:K72"/>
    <mergeCell ref="B69:D69"/>
    <mergeCell ref="B70:D70"/>
    <mergeCell ref="B60:D60"/>
    <mergeCell ref="B61:D61"/>
    <mergeCell ref="B53:D53"/>
    <mergeCell ref="B54:D54"/>
    <mergeCell ref="B62:D62"/>
    <mergeCell ref="B63:D63"/>
    <mergeCell ref="B55:D55"/>
    <mergeCell ref="B56:D56"/>
    <mergeCell ref="B57:D57"/>
    <mergeCell ref="B59:D59"/>
    <mergeCell ref="B67:D67"/>
    <mergeCell ref="B68:D68"/>
    <mergeCell ref="B45:D45"/>
    <mergeCell ref="B47:D47"/>
    <mergeCell ref="B48:D48"/>
    <mergeCell ref="B49:D49"/>
    <mergeCell ref="B50:D50"/>
    <mergeCell ref="B51:D51"/>
    <mergeCell ref="B41:D41"/>
    <mergeCell ref="B42:D42"/>
    <mergeCell ref="B43:D43"/>
    <mergeCell ref="B36:D36"/>
    <mergeCell ref="B37:D37"/>
    <mergeCell ref="B38:D38"/>
    <mergeCell ref="B39:D39"/>
    <mergeCell ref="A40:K40"/>
    <mergeCell ref="A46:K46"/>
    <mergeCell ref="B23:D23"/>
    <mergeCell ref="B24:D24"/>
    <mergeCell ref="B25:D25"/>
    <mergeCell ref="B26:D26"/>
    <mergeCell ref="B35:D35"/>
    <mergeCell ref="B33:D33"/>
    <mergeCell ref="B11:D11"/>
    <mergeCell ref="B12:D12"/>
    <mergeCell ref="B13:D13"/>
    <mergeCell ref="B19:D19"/>
    <mergeCell ref="B20:D20"/>
    <mergeCell ref="B22:D22"/>
    <mergeCell ref="B66:D66"/>
    <mergeCell ref="B14:D14"/>
    <mergeCell ref="B16:D16"/>
    <mergeCell ref="B17:D17"/>
    <mergeCell ref="B18:D18"/>
    <mergeCell ref="B8:D8"/>
    <mergeCell ref="A2:D2"/>
    <mergeCell ref="A1:K1"/>
    <mergeCell ref="B4:D4"/>
    <mergeCell ref="B5:D5"/>
    <mergeCell ref="B6:D6"/>
    <mergeCell ref="B7:D7"/>
    <mergeCell ref="B44:D44"/>
    <mergeCell ref="B31:D31"/>
    <mergeCell ref="B10:D10"/>
    <mergeCell ref="A71:K71"/>
    <mergeCell ref="B32:D32"/>
    <mergeCell ref="B29:D29"/>
    <mergeCell ref="B30:D30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2018-03-08T15:32:22Z</dcterms:modified>
  <cp:category/>
  <cp:version/>
  <cp:contentType/>
  <cp:contentStatus/>
</cp:coreProperties>
</file>