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4320" activeTab="0"/>
  </bookViews>
  <sheets>
    <sheet name="LFS2019Q02TBLA1" sheetId="1" r:id="rId1"/>
  </sheets>
  <definedNames>
    <definedName name="annex1DataChange">'LFS2019Q02TBLA1'!$A$52:$F$59</definedName>
    <definedName name="annex1DataCurrent">'LFS2019Q02TBLA1'!$A$36:$F$43</definedName>
    <definedName name="annex1DataPast">'LFS2019Q02TBLA1'!$A$44:$F$51</definedName>
    <definedName name="annex1TableHeaders">'LFS2019Q02TBLA1'!$A$60:$G$61</definedName>
    <definedName name="_xlnm.Print_Area" localSheetId="0">'LFS2019Q02TBLA1'!$A$1:$K$34</definedName>
  </definedNames>
  <calcPr fullCalcOnLoad="1"/>
</workbook>
</file>

<file path=xl/sharedStrings.xml><?xml version="1.0" encoding="utf-8"?>
<sst xmlns="http://schemas.openxmlformats.org/spreadsheetml/2006/main" count="194" uniqueCount="144">
  <si>
    <t>Table A1 Estimated number of persons aged 15 years and over classified by nationality and ILO Economic Status</t>
  </si>
  <si>
    <t>'000</t>
  </si>
  <si>
    <t>Nationality</t>
  </si>
  <si>
    <t>ILO Economic Status</t>
  </si>
  <si>
    <t>Total</t>
  </si>
  <si>
    <t>In employment</t>
  </si>
  <si>
    <t>Unemployed</t>
  </si>
  <si>
    <t>In labour force</t>
  </si>
  <si>
    <t>Not in labour force</t>
  </si>
  <si>
    <t>Irish nationals</t>
  </si>
  <si>
    <t>Non-Irish nationals</t>
  </si>
  <si>
    <t>of which:</t>
  </si>
  <si>
    <t>United Kingdom</t>
  </si>
  <si>
    <t>EU15 excl. Irl and UK</t>
  </si>
  <si>
    <t>EU15 to EU28</t>
  </si>
  <si>
    <t>Other</t>
  </si>
  <si>
    <t>Total persons</t>
  </si>
  <si>
    <t>Year on year changes</t>
  </si>
  <si>
    <t>Note: Persons whose nationality is not stated are included with Irish nationals</t>
  </si>
  <si>
    <t>Note: A new Labour Force Survey (LFS) replaced the Quarterly National Household Survey (QNHS) in Q3 2017 and, as a result, care should be taken when comparing data from before and after this period. Please see background notes of the LFS release for additional information</t>
  </si>
  <si>
    <t>classification1</t>
  </si>
  <si>
    <t>a Employed</t>
  </si>
  <si>
    <t>b Unemployed</t>
  </si>
  <si>
    <t>c In labour force</t>
  </si>
  <si>
    <t>d Not in labour force</t>
  </si>
  <si>
    <t>e All persons</t>
  </si>
  <si>
    <t>a Irish</t>
  </si>
  <si>
    <t>1920.0</t>
  </si>
  <si>
    <t xml:space="preserve"> 105.6</t>
  </si>
  <si>
    <t>2025.6</t>
  </si>
  <si>
    <t>1332.7</t>
  </si>
  <si>
    <t>3358.3</t>
  </si>
  <si>
    <t>b. Non-Irish</t>
  </si>
  <si>
    <t xml:space="preserve"> 380.0</t>
  </si>
  <si>
    <t xml:space="preserve">  25.1</t>
  </si>
  <si>
    <t xml:space="preserve"> 405.2</t>
  </si>
  <si>
    <t xml:space="preserve"> 149.1</t>
  </si>
  <si>
    <t xml:space="preserve"> 554.2</t>
  </si>
  <si>
    <t>c. United Kingdom</t>
  </si>
  <si>
    <t xml:space="preserve">  60.1</t>
  </si>
  <si>
    <t>*</t>
  </si>
  <si>
    <t xml:space="preserve">  64.5</t>
  </si>
  <si>
    <t xml:space="preserve">  43.0</t>
  </si>
  <si>
    <t xml:space="preserve"> 107.4</t>
  </si>
  <si>
    <t>d. EU-15 excl. Ire &amp; UK</t>
  </si>
  <si>
    <t xml:space="preserve">  60.9</t>
  </si>
  <si>
    <t xml:space="preserve">  64.3</t>
  </si>
  <si>
    <t xml:space="preserve">  12.3</t>
  </si>
  <si>
    <t xml:space="preserve">  76.6</t>
  </si>
  <si>
    <t>e. Accession states EU-15 to EU-28</t>
  </si>
  <si>
    <t xml:space="preserve"> 161.4</t>
  </si>
  <si>
    <t>[9.0]</t>
  </si>
  <si>
    <t xml:space="preserve"> 170.3</t>
  </si>
  <si>
    <t xml:space="preserve">  47.8</t>
  </si>
  <si>
    <t xml:space="preserve"> 218.2</t>
  </si>
  <si>
    <t>f. Other</t>
  </si>
  <si>
    <t xml:space="preserve">  97.7</t>
  </si>
  <si>
    <t>[8.4]</t>
  </si>
  <si>
    <t xml:space="preserve"> 106.1</t>
  </si>
  <si>
    <t xml:space="preserve">  45.9</t>
  </si>
  <si>
    <t xml:space="preserve"> 152.0</t>
  </si>
  <si>
    <t>g. All persons</t>
  </si>
  <si>
    <t>2300.0</t>
  </si>
  <si>
    <t xml:space="preserve"> 130.8</t>
  </si>
  <si>
    <t>2430.8</t>
  </si>
  <si>
    <t>1481.8</t>
  </si>
  <si>
    <t>3912.6</t>
  </si>
  <si>
    <t>1889.2</t>
  </si>
  <si>
    <t xml:space="preserve"> 118.4</t>
  </si>
  <si>
    <t>2007.5</t>
  </si>
  <si>
    <t>1313.9</t>
  </si>
  <si>
    <t>3321.5</t>
  </si>
  <si>
    <t xml:space="preserve"> 365.8</t>
  </si>
  <si>
    <t xml:space="preserve">  26.0</t>
  </si>
  <si>
    <t xml:space="preserve"> 391.8</t>
  </si>
  <si>
    <t xml:space="preserve"> 135.0</t>
  </si>
  <si>
    <t xml:space="preserve"> 526.8</t>
  </si>
  <si>
    <t xml:space="preserve">  59.7</t>
  </si>
  <si>
    <t xml:space="preserve">  63.3</t>
  </si>
  <si>
    <t xml:space="preserve">  41.7</t>
  </si>
  <si>
    <t xml:space="preserve"> 105.0</t>
  </si>
  <si>
    <t xml:space="preserve">  56.8</t>
  </si>
  <si>
    <t xml:space="preserve">  59.0</t>
  </si>
  <si>
    <t xml:space="preserve">   9.7</t>
  </si>
  <si>
    <t xml:space="preserve">  68.6</t>
  </si>
  <si>
    <t xml:space="preserve"> 160.4</t>
  </si>
  <si>
    <t xml:space="preserve">  13.5</t>
  </si>
  <si>
    <t xml:space="preserve"> 173.9</t>
  </si>
  <si>
    <t xml:space="preserve">  41.3</t>
  </si>
  <si>
    <t xml:space="preserve"> 215.2</t>
  </si>
  <si>
    <t xml:space="preserve">  89.0</t>
  </si>
  <si>
    <t xml:space="preserve">  95.6</t>
  </si>
  <si>
    <t xml:space="preserve">  42.3</t>
  </si>
  <si>
    <t xml:space="preserve"> 137.9</t>
  </si>
  <si>
    <t>2255.0</t>
  </si>
  <si>
    <t xml:space="preserve"> 144.3</t>
  </si>
  <si>
    <t>2399.3</t>
  </si>
  <si>
    <t>1448.9</t>
  </si>
  <si>
    <t>3848.3</t>
  </si>
  <si>
    <t xml:space="preserve">  30.8</t>
  </si>
  <si>
    <t xml:space="preserve"> -12.7</t>
  </si>
  <si>
    <t xml:space="preserve">  18.1</t>
  </si>
  <si>
    <t xml:space="preserve">  18.8</t>
  </si>
  <si>
    <t xml:space="preserve">  36.9</t>
  </si>
  <si>
    <t xml:space="preserve">  14.2</t>
  </si>
  <si>
    <t xml:space="preserve">  -0.9</t>
  </si>
  <si>
    <t xml:space="preserve">  13.3</t>
  </si>
  <si>
    <t xml:space="preserve">  14.1</t>
  </si>
  <si>
    <t xml:space="preserve">  27.4</t>
  </si>
  <si>
    <t xml:space="preserve">   0.4</t>
  </si>
  <si>
    <t xml:space="preserve">   1.2</t>
  </si>
  <si>
    <t xml:space="preserve">   1.3</t>
  </si>
  <si>
    <t xml:space="preserve">   2.4</t>
  </si>
  <si>
    <t xml:space="preserve">   4.1</t>
  </si>
  <si>
    <t xml:space="preserve">   5.3</t>
  </si>
  <si>
    <t xml:space="preserve">   2.7</t>
  </si>
  <si>
    <t xml:space="preserve">   8.0</t>
  </si>
  <si>
    <t xml:space="preserve">   0.9</t>
  </si>
  <si>
    <t>[-4.6]</t>
  </si>
  <si>
    <t xml:space="preserve">  -3.6</t>
  </si>
  <si>
    <t xml:space="preserve">   6.6</t>
  </si>
  <si>
    <t xml:space="preserve">   3.0</t>
  </si>
  <si>
    <t xml:space="preserve">   8.7</t>
  </si>
  <si>
    <t xml:space="preserve">  10.5</t>
  </si>
  <si>
    <t xml:space="preserve">   3.6</t>
  </si>
  <si>
    <t xml:space="preserve">  14.0</t>
  </si>
  <si>
    <t xml:space="preserve">  45.0</t>
  </si>
  <si>
    <t xml:space="preserve"> -13.6</t>
  </si>
  <si>
    <t xml:space="preserve">  31.4</t>
  </si>
  <si>
    <t xml:space="preserve">  32.9</t>
  </si>
  <si>
    <t>period78</t>
  </si>
  <si>
    <t>period81</t>
  </si>
  <si>
    <t>period82</t>
  </si>
  <si>
    <t>period83</t>
  </si>
  <si>
    <t>period84</t>
  </si>
  <si>
    <t>period85</t>
  </si>
  <si>
    <t>period86</t>
  </si>
  <si>
    <t>Q2 17</t>
  </si>
  <si>
    <t>Q1 18</t>
  </si>
  <si>
    <t>Q2 18</t>
  </si>
  <si>
    <t>Q3 18</t>
  </si>
  <si>
    <t>Q4 18</t>
  </si>
  <si>
    <t>Q1 19</t>
  </si>
  <si>
    <t>Q2 19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</si>
</sst>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7"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44" fillId="0" borderId="10" xfId="0" applyNumberFormat="1" applyFont="1" applyFill="1" applyBorder="1" applyAlignment="1" applyProtection="1">
      <alignment vertical="center"/>
      <protection hidden="1"/>
    </xf>
    <xf numFmtId="176" fontId="45" fillId="0" borderId="10" xfId="0" applyNumberFormat="1" applyFont="1" applyFill="1" applyBorder="1" applyAlignment="1" applyProtection="1">
      <alignment horizontal="right" vertical="center"/>
      <protection hidden="1"/>
    </xf>
    <xf numFmtId="49" fontId="45" fillId="0" borderId="11" xfId="0" applyNumberFormat="1" applyFont="1" applyFill="1" applyBorder="1" applyAlignment="1" applyProtection="1">
      <alignment vertical="center"/>
      <protection hidden="1"/>
    </xf>
    <xf numFmtId="0" fontId="45" fillId="0" borderId="11" xfId="0" applyNumberFormat="1" applyFont="1" applyFill="1" applyBorder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vertical="center"/>
      <protection hidden="1"/>
    </xf>
    <xf numFmtId="176" fontId="44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4" fillId="0" borderId="0" xfId="0" applyNumberFormat="1" applyFont="1" applyFill="1" applyAlignment="1" applyProtection="1">
      <alignment vertical="center"/>
      <protection hidden="1"/>
    </xf>
    <xf numFmtId="176" fontId="45" fillId="0" borderId="0" xfId="0" applyNumberFormat="1" applyFont="1" applyFill="1" applyBorder="1" applyAlignment="1" applyProtection="1">
      <alignment horizontal="right" vertical="center"/>
      <protection hidden="1"/>
    </xf>
    <xf numFmtId="176" fontId="46" fillId="0" borderId="0" xfId="0" applyNumberFormat="1" applyFont="1" applyFill="1" applyBorder="1" applyAlignment="1" applyProtection="1">
      <alignment horizontal="right" vertical="center"/>
      <protection hidden="1"/>
    </xf>
    <xf numFmtId="176" fontId="44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NumberFormat="1" applyFont="1" applyAlignment="1" applyProtection="1" quotePrefix="1">
      <alignment/>
      <protection hidden="1"/>
    </xf>
    <xf numFmtId="0" fontId="1" fillId="0" borderId="0" xfId="0" applyFont="1" applyAlignment="1" applyProtection="1">
      <alignment/>
      <protection hidden="1"/>
    </xf>
    <xf numFmtId="176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176" fontId="1" fillId="0" borderId="0" xfId="0" applyNumberFormat="1" applyFont="1" applyAlignment="1" applyProtection="1">
      <alignment horizontal="right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Border="1" applyAlignment="1" applyProtection="1">
      <alignment horizontal="left" vertical="center"/>
      <protection hidden="1"/>
    </xf>
    <xf numFmtId="0" fontId="45" fillId="0" borderId="10" xfId="0" applyFont="1" applyFill="1" applyBorder="1" applyAlignment="1" applyProtection="1">
      <alignment vertical="center"/>
      <protection hidden="1"/>
    </xf>
    <xf numFmtId="0" fontId="45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2" fillId="0" borderId="0" xfId="0" applyFont="1" applyBorder="1" applyAlignment="1" applyProtection="1">
      <alignment/>
      <protection hidden="1"/>
    </xf>
    <xf numFmtId="49" fontId="45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5" fillId="0" borderId="0" xfId="0" applyFont="1" applyFill="1" applyBorder="1" applyAlignment="1" applyProtection="1">
      <alignment vertical="center"/>
      <protection hidden="1"/>
    </xf>
    <xf numFmtId="49" fontId="44" fillId="0" borderId="0" xfId="0" applyNumberFormat="1" applyFont="1" applyFill="1" applyBorder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49" fontId="45" fillId="0" borderId="0" xfId="0" applyNumberFormat="1" applyFont="1" applyFill="1" applyBorder="1" applyAlignment="1" applyProtection="1">
      <alignment horizontal="left" vertical="center"/>
      <protection hidden="1"/>
    </xf>
    <xf numFmtId="0" fontId="45" fillId="0" borderId="10" xfId="0" applyFont="1" applyFill="1" applyBorder="1" applyAlignment="1" applyProtection="1">
      <alignment horizontal="left" vertical="center"/>
      <protection hidden="1"/>
    </xf>
    <xf numFmtId="49" fontId="44" fillId="0" borderId="0" xfId="0" applyNumberFormat="1" applyFont="1" applyFill="1" applyAlignment="1" applyProtection="1">
      <alignment horizontal="lef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0" fontId="44" fillId="0" borderId="0" xfId="0" applyNumberFormat="1" applyFont="1" applyFill="1" applyAlignment="1" applyProtection="1">
      <alignment horizontal="left" vertical="center"/>
      <protection hidden="1"/>
    </xf>
    <xf numFmtId="49" fontId="45" fillId="0" borderId="10" xfId="0" applyNumberFormat="1" applyFont="1" applyFill="1" applyBorder="1" applyAlignment="1" applyProtection="1">
      <alignment vertical="center"/>
      <protection hidden="1"/>
    </xf>
    <xf numFmtId="0" fontId="45" fillId="0" borderId="10" xfId="0" applyFont="1" applyFill="1" applyBorder="1" applyAlignment="1" applyProtection="1">
      <alignment vertical="center"/>
      <protection hidden="1"/>
    </xf>
    <xf numFmtId="0" fontId="45" fillId="0" borderId="11" xfId="0" applyFont="1" applyFill="1" applyBorder="1" applyAlignment="1" applyProtection="1">
      <alignment vertical="center"/>
      <protection hidden="1"/>
    </xf>
    <xf numFmtId="0" fontId="45" fillId="0" borderId="12" xfId="0" applyFont="1" applyFill="1" applyBorder="1" applyAlignment="1" applyProtection="1">
      <alignment horizontal="center" vertical="center"/>
      <protection hidden="1"/>
    </xf>
    <xf numFmtId="0" fontId="45" fillId="0" borderId="10" xfId="0" applyFont="1" applyFill="1" applyBorder="1" applyAlignment="1" applyProtection="1">
      <alignment horizontal="right" vertical="center"/>
      <protection hidden="1"/>
    </xf>
    <xf numFmtId="0" fontId="45" fillId="0" borderId="11" xfId="0" applyFont="1" applyFill="1" applyBorder="1" applyAlignment="1" applyProtection="1">
      <alignment horizontal="right" vertical="center"/>
      <protection hidden="1"/>
    </xf>
    <xf numFmtId="49" fontId="44" fillId="0" borderId="0" xfId="0" applyNumberFormat="1" applyFont="1" applyFill="1" applyAlignment="1" applyProtection="1">
      <alignment vertical="center"/>
      <protection hidden="1"/>
    </xf>
    <xf numFmtId="0" fontId="45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4" fillId="0" borderId="10" xfId="0" applyNumberFormat="1" applyFont="1" applyFill="1" applyBorder="1" applyAlignment="1" applyProtection="1" quotePrefix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K61"/>
  <sheetViews>
    <sheetView tabSelected="1" zoomScaleSheetLayoutView="100" zoomScalePageLayoutView="0" workbookViewId="0" topLeftCell="A1">
      <selection activeCell="A1" sqref="A1:K1"/>
    </sheetView>
  </sheetViews>
  <sheetFormatPr defaultColWidth="9.125" defaultRowHeight="15" customHeight="1"/>
  <cols>
    <col min="1" max="1" width="3.625" style="13" customWidth="1"/>
    <col min="2" max="3" width="8.625" style="13" customWidth="1"/>
    <col min="4" max="4" width="2.625" style="13" customWidth="1"/>
    <col min="5" max="5" width="1.625" style="22" customWidth="1"/>
    <col min="6" max="9" width="12.625" style="19" customWidth="1"/>
    <col min="10" max="10" width="2.625" style="20" customWidth="1"/>
    <col min="11" max="11" width="12.625" style="20" customWidth="1"/>
    <col min="12" max="16384" width="9.125" style="13" customWidth="1"/>
  </cols>
  <sheetData>
    <row r="1" spans="1:11" ht="15" customHeight="1">
      <c r="A1" s="46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4" customFormat="1" ht="1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15" customFormat="1" ht="15" customHeight="1">
      <c r="A3" s="40" t="s">
        <v>2</v>
      </c>
      <c r="B3" s="41"/>
      <c r="C3" s="1"/>
      <c r="D3" s="1"/>
      <c r="E3" s="2"/>
      <c r="F3" s="43" t="s">
        <v>3</v>
      </c>
      <c r="G3" s="43"/>
      <c r="H3" s="43"/>
      <c r="I3" s="43"/>
      <c r="J3" s="25"/>
      <c r="K3" s="44" t="s">
        <v>4</v>
      </c>
    </row>
    <row r="4" spans="1:11" s="15" customFormat="1" ht="15" customHeight="1">
      <c r="A4" s="42"/>
      <c r="B4" s="42"/>
      <c r="C4" s="3"/>
      <c r="D4" s="3"/>
      <c r="E4" s="26"/>
      <c r="F4" s="4" t="s">
        <v>5</v>
      </c>
      <c r="G4" s="4" t="s">
        <v>6</v>
      </c>
      <c r="H4" s="4" t="s">
        <v>7</v>
      </c>
      <c r="I4" s="4" t="s">
        <v>8</v>
      </c>
      <c r="J4" s="26"/>
      <c r="K4" s="45"/>
    </row>
    <row r="5" spans="1:11" ht="15" customHeight="1">
      <c r="A5" s="48" t="str">
        <f>IF(G61="","",G61)</f>
        <v>Q2 19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" customHeight="1">
      <c r="A6" s="32" t="s">
        <v>9</v>
      </c>
      <c r="B6" s="32"/>
      <c r="C6" s="32"/>
      <c r="D6" s="38"/>
      <c r="E6" s="6"/>
      <c r="F6" s="7">
        <f aca="true" t="shared" si="0" ref="F6:I7">IF(B37="","",IF(ISNUMBER(VALUE(B37)),VALUE(B37),B37))</f>
        <v>1920</v>
      </c>
      <c r="G6" s="7">
        <f t="shared" si="0"/>
        <v>105.6</v>
      </c>
      <c r="H6" s="7">
        <f t="shared" si="0"/>
        <v>2025.6</v>
      </c>
      <c r="I6" s="7">
        <f t="shared" si="0"/>
        <v>1332.7</v>
      </c>
      <c r="J6" s="6"/>
      <c r="K6" s="6">
        <f>IF(F37="","",IF(ISNUMBER(VALUE(F37)),VALUE(F37),F37))</f>
        <v>3358.3</v>
      </c>
    </row>
    <row r="7" spans="1:11" ht="15" customHeight="1">
      <c r="A7" s="32" t="s">
        <v>10</v>
      </c>
      <c r="B7" s="33"/>
      <c r="C7" s="33"/>
      <c r="D7" s="33"/>
      <c r="E7" s="33"/>
      <c r="F7" s="7">
        <f t="shared" si="0"/>
        <v>380</v>
      </c>
      <c r="G7" s="7">
        <f t="shared" si="0"/>
        <v>25.1</v>
      </c>
      <c r="H7" s="7">
        <f t="shared" si="0"/>
        <v>405.2</v>
      </c>
      <c r="I7" s="7">
        <f t="shared" si="0"/>
        <v>149.1</v>
      </c>
      <c r="J7" s="6"/>
      <c r="K7" s="6">
        <f>IF(F38="","",IF(ISNUMBER(VALUE(F38)),VALUE(F38),F38))</f>
        <v>554.2</v>
      </c>
    </row>
    <row r="8" spans="1:11" ht="15" customHeight="1">
      <c r="A8" s="37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" customHeight="1">
      <c r="A9" s="23"/>
      <c r="B9" s="32" t="s">
        <v>12</v>
      </c>
      <c r="C9" s="33"/>
      <c r="D9" s="33"/>
      <c r="E9" s="33"/>
      <c r="F9" s="7">
        <f aca="true" t="shared" si="1" ref="F9:I13">IF(B39="","",IF(ISNUMBER(VALUE(B39)),VALUE(B39),B39))</f>
        <v>60.1</v>
      </c>
      <c r="G9" s="7" t="str">
        <f t="shared" si="1"/>
        <v>*</v>
      </c>
      <c r="H9" s="7">
        <f t="shared" si="1"/>
        <v>64.5</v>
      </c>
      <c r="I9" s="7">
        <f t="shared" si="1"/>
        <v>43</v>
      </c>
      <c r="J9" s="8"/>
      <c r="K9" s="6">
        <f>IF(F39="","",IF(ISNUMBER(VALUE(F39)),VALUE(F39),F39))</f>
        <v>107.4</v>
      </c>
    </row>
    <row r="10" spans="1:11" ht="15" customHeight="1">
      <c r="A10" s="23"/>
      <c r="B10" s="32" t="s">
        <v>13</v>
      </c>
      <c r="C10" s="33"/>
      <c r="D10" s="33"/>
      <c r="E10" s="33"/>
      <c r="F10" s="7">
        <f t="shared" si="1"/>
        <v>60.9</v>
      </c>
      <c r="G10" s="7" t="str">
        <f t="shared" si="1"/>
        <v>*</v>
      </c>
      <c r="H10" s="7">
        <f t="shared" si="1"/>
        <v>64.3</v>
      </c>
      <c r="I10" s="7">
        <f t="shared" si="1"/>
        <v>12.3</v>
      </c>
      <c r="J10" s="8"/>
      <c r="K10" s="6">
        <f>IF(F40="","",IF(ISNUMBER(VALUE(F40)),VALUE(F40),F40))</f>
        <v>76.6</v>
      </c>
    </row>
    <row r="11" spans="1:11" ht="15" customHeight="1">
      <c r="A11" s="23"/>
      <c r="B11" s="32" t="s">
        <v>14</v>
      </c>
      <c r="C11" s="33"/>
      <c r="D11" s="33"/>
      <c r="E11" s="33"/>
      <c r="F11" s="7">
        <f t="shared" si="1"/>
        <v>161.4</v>
      </c>
      <c r="G11" s="7" t="str">
        <f t="shared" si="1"/>
        <v>[9.0]</v>
      </c>
      <c r="H11" s="7">
        <f t="shared" si="1"/>
        <v>170.3</v>
      </c>
      <c r="I11" s="7">
        <f t="shared" si="1"/>
        <v>47.8</v>
      </c>
      <c r="J11" s="8"/>
      <c r="K11" s="6">
        <f>IF(F41="","",IF(ISNUMBER(VALUE(F41)),VALUE(F41),F41))</f>
        <v>218.2</v>
      </c>
    </row>
    <row r="12" spans="1:11" ht="15" customHeight="1">
      <c r="A12" s="23"/>
      <c r="B12" s="33" t="s">
        <v>15</v>
      </c>
      <c r="C12" s="33"/>
      <c r="D12" s="33"/>
      <c r="E12" s="33"/>
      <c r="F12" s="7">
        <f t="shared" si="1"/>
        <v>97.7</v>
      </c>
      <c r="G12" s="7" t="str">
        <f t="shared" si="1"/>
        <v>[8.4]</v>
      </c>
      <c r="H12" s="7">
        <f t="shared" si="1"/>
        <v>106.1</v>
      </c>
      <c r="I12" s="7">
        <f t="shared" si="1"/>
        <v>45.9</v>
      </c>
      <c r="J12" s="8"/>
      <c r="K12" s="6">
        <f>IF(F42="","",IF(ISNUMBER(VALUE(F42)),VALUE(F42),F42))</f>
        <v>152</v>
      </c>
    </row>
    <row r="13" spans="1:11" s="16" customFormat="1" ht="15" customHeight="1">
      <c r="A13" s="36" t="s">
        <v>16</v>
      </c>
      <c r="B13" s="33"/>
      <c r="C13" s="33"/>
      <c r="D13" s="33"/>
      <c r="E13" s="33"/>
      <c r="F13" s="6">
        <f t="shared" si="1"/>
        <v>2300</v>
      </c>
      <c r="G13" s="6">
        <f t="shared" si="1"/>
        <v>130.8</v>
      </c>
      <c r="H13" s="6">
        <f t="shared" si="1"/>
        <v>2430.8</v>
      </c>
      <c r="I13" s="6">
        <f t="shared" si="1"/>
        <v>1481.8</v>
      </c>
      <c r="J13" s="7"/>
      <c r="K13" s="6">
        <f>IF(F43="","",IF(ISNUMBER(VALUE(F43)),VALUE(F43),F43))</f>
        <v>3912.6</v>
      </c>
    </row>
    <row r="14" spans="1:11" ht="1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5" customHeight="1">
      <c r="A15" s="39" t="str">
        <f>IF(C61="","",C61)</f>
        <v>Q2 18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5" customHeight="1">
      <c r="A16" s="32" t="s">
        <v>9</v>
      </c>
      <c r="B16" s="32"/>
      <c r="C16" s="32"/>
      <c r="D16" s="38"/>
      <c r="E16" s="6"/>
      <c r="F16" s="7">
        <f aca="true" t="shared" si="2" ref="F16:I17">IF(B45="","",IF(ISNUMBER(VALUE(B45)),VALUE(B45),B45))</f>
        <v>1889.2</v>
      </c>
      <c r="G16" s="7">
        <f t="shared" si="2"/>
        <v>118.4</v>
      </c>
      <c r="H16" s="7">
        <f t="shared" si="2"/>
        <v>2007.5</v>
      </c>
      <c r="I16" s="7">
        <f t="shared" si="2"/>
        <v>1313.9</v>
      </c>
      <c r="J16" s="6"/>
      <c r="K16" s="6">
        <f>IF(F45="","",IF(ISNUMBER(VALUE(F45)),VALUE(F45),F45))</f>
        <v>3321.5</v>
      </c>
    </row>
    <row r="17" spans="1:11" ht="15" customHeight="1">
      <c r="A17" s="32" t="s">
        <v>10</v>
      </c>
      <c r="B17" s="33"/>
      <c r="C17" s="33"/>
      <c r="D17" s="33"/>
      <c r="E17" s="33"/>
      <c r="F17" s="7">
        <f t="shared" si="2"/>
        <v>365.8</v>
      </c>
      <c r="G17" s="7">
        <f t="shared" si="2"/>
        <v>26</v>
      </c>
      <c r="H17" s="7">
        <f t="shared" si="2"/>
        <v>391.8</v>
      </c>
      <c r="I17" s="7">
        <f t="shared" si="2"/>
        <v>135</v>
      </c>
      <c r="J17" s="6"/>
      <c r="K17" s="6">
        <f>IF(F46="","",IF(ISNUMBER(VALUE(F46)),VALUE(F46),F46))</f>
        <v>526.8</v>
      </c>
    </row>
    <row r="18" spans="1:11" ht="15" customHeight="1">
      <c r="A18" s="37" t="s">
        <v>11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5" customHeight="1">
      <c r="A19" s="23"/>
      <c r="B19" s="32" t="s">
        <v>12</v>
      </c>
      <c r="C19" s="33"/>
      <c r="D19" s="33"/>
      <c r="E19" s="33"/>
      <c r="F19" s="7">
        <f aca="true" t="shared" si="3" ref="F19:I23">IF(B47="","",IF(ISNUMBER(VALUE(B47)),VALUE(B47),B47))</f>
        <v>59.7</v>
      </c>
      <c r="G19" s="7" t="str">
        <f t="shared" si="3"/>
        <v>*</v>
      </c>
      <c r="H19" s="7">
        <f t="shared" si="3"/>
        <v>63.3</v>
      </c>
      <c r="I19" s="7">
        <f t="shared" si="3"/>
        <v>41.7</v>
      </c>
      <c r="J19" s="6"/>
      <c r="K19" s="6">
        <f>IF(F47="","",IF(ISNUMBER(VALUE(F47)),VALUE(F47),F47))</f>
        <v>105</v>
      </c>
    </row>
    <row r="20" spans="1:11" ht="15" customHeight="1">
      <c r="A20" s="23"/>
      <c r="B20" s="32" t="s">
        <v>13</v>
      </c>
      <c r="C20" s="33"/>
      <c r="D20" s="33"/>
      <c r="E20" s="33"/>
      <c r="F20" s="7">
        <f t="shared" si="3"/>
        <v>56.8</v>
      </c>
      <c r="G20" s="7" t="str">
        <f t="shared" si="3"/>
        <v>*</v>
      </c>
      <c r="H20" s="7">
        <f t="shared" si="3"/>
        <v>59</v>
      </c>
      <c r="I20" s="7">
        <f t="shared" si="3"/>
        <v>9.7</v>
      </c>
      <c r="J20" s="6"/>
      <c r="K20" s="6">
        <f>IF(F48="","",IF(ISNUMBER(VALUE(F48)),VALUE(F48),F48))</f>
        <v>68.6</v>
      </c>
    </row>
    <row r="21" spans="1:11" ht="15" customHeight="1">
      <c r="A21" s="23"/>
      <c r="B21" s="32" t="s">
        <v>14</v>
      </c>
      <c r="C21" s="33"/>
      <c r="D21" s="33"/>
      <c r="E21" s="33"/>
      <c r="F21" s="7">
        <f t="shared" si="3"/>
        <v>160.4</v>
      </c>
      <c r="G21" s="7">
        <f t="shared" si="3"/>
        <v>13.5</v>
      </c>
      <c r="H21" s="7">
        <f t="shared" si="3"/>
        <v>173.9</v>
      </c>
      <c r="I21" s="7">
        <f t="shared" si="3"/>
        <v>41.3</v>
      </c>
      <c r="J21" s="8"/>
      <c r="K21" s="6">
        <f>IF(F49="","",IF(ISNUMBER(VALUE(F49)),VALUE(F49),F49))</f>
        <v>215.2</v>
      </c>
    </row>
    <row r="22" spans="1:11" ht="15" customHeight="1">
      <c r="A22" s="23"/>
      <c r="B22" s="33" t="s">
        <v>15</v>
      </c>
      <c r="C22" s="33"/>
      <c r="D22" s="33"/>
      <c r="E22" s="33"/>
      <c r="F22" s="7">
        <f t="shared" si="3"/>
        <v>89</v>
      </c>
      <c r="G22" s="7" t="str">
        <f t="shared" si="3"/>
        <v>*</v>
      </c>
      <c r="H22" s="7">
        <f t="shared" si="3"/>
        <v>95.6</v>
      </c>
      <c r="I22" s="7">
        <f t="shared" si="3"/>
        <v>42.3</v>
      </c>
      <c r="J22" s="8"/>
      <c r="K22" s="6">
        <f>IF(F50="","",IF(ISNUMBER(VALUE(F50)),VALUE(F50),F50))</f>
        <v>137.9</v>
      </c>
    </row>
    <row r="23" spans="1:11" s="16" customFormat="1" ht="15" customHeight="1">
      <c r="A23" s="36" t="s">
        <v>16</v>
      </c>
      <c r="B23" s="33"/>
      <c r="C23" s="33"/>
      <c r="D23" s="33"/>
      <c r="E23" s="33"/>
      <c r="F23" s="6">
        <f t="shared" si="3"/>
        <v>2255</v>
      </c>
      <c r="G23" s="6">
        <f t="shared" si="3"/>
        <v>144.3</v>
      </c>
      <c r="H23" s="6">
        <f t="shared" si="3"/>
        <v>2399.3</v>
      </c>
      <c r="I23" s="6">
        <f t="shared" si="3"/>
        <v>1448.9</v>
      </c>
      <c r="J23" s="7"/>
      <c r="K23" s="6">
        <f>IF(F51="","",IF(ISNUMBER(VALUE(F51)),VALUE(F51),F51))</f>
        <v>3848.3</v>
      </c>
    </row>
    <row r="24" spans="1:11" ht="1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5" customHeight="1">
      <c r="A25" s="36" t="s">
        <v>17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5" customHeight="1">
      <c r="A26" s="32" t="s">
        <v>9</v>
      </c>
      <c r="B26" s="32"/>
      <c r="C26" s="32"/>
      <c r="D26" s="38"/>
      <c r="E26" s="6"/>
      <c r="F26" s="5">
        <f aca="true" t="shared" si="4" ref="F26:I27">IF(B53="","",IF(ISNUMBER(VALUE(B53)),VALUE(B53),B53))</f>
        <v>30.8</v>
      </c>
      <c r="G26" s="5">
        <f t="shared" si="4"/>
        <v>-12.7</v>
      </c>
      <c r="H26" s="5">
        <f t="shared" si="4"/>
        <v>18.1</v>
      </c>
      <c r="I26" s="5">
        <f t="shared" si="4"/>
        <v>18.8</v>
      </c>
      <c r="J26" s="5"/>
      <c r="K26" s="9">
        <f>IF(F53="","",IF(ISNUMBER(VALUE(F53)),VALUE(F53),F53))</f>
        <v>36.9</v>
      </c>
    </row>
    <row r="27" spans="1:11" ht="15" customHeight="1">
      <c r="A27" s="32" t="s">
        <v>10</v>
      </c>
      <c r="B27" s="33"/>
      <c r="C27" s="33"/>
      <c r="D27" s="33"/>
      <c r="E27" s="33"/>
      <c r="F27" s="5">
        <f t="shared" si="4"/>
        <v>14.2</v>
      </c>
      <c r="G27" s="5">
        <f t="shared" si="4"/>
        <v>-0.9</v>
      </c>
      <c r="H27" s="5">
        <f t="shared" si="4"/>
        <v>13.3</v>
      </c>
      <c r="I27" s="5">
        <f t="shared" si="4"/>
        <v>14.1</v>
      </c>
      <c r="J27" s="5"/>
      <c r="K27" s="9">
        <f>IF(F54="","",IF(ISNUMBER(VALUE(F54)),VALUE(F54),F54))</f>
        <v>27.4</v>
      </c>
    </row>
    <row r="28" spans="1:11" ht="15" customHeight="1">
      <c r="A28" s="37" t="s">
        <v>11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5" customHeight="1">
      <c r="A29" s="23"/>
      <c r="B29" s="32" t="s">
        <v>12</v>
      </c>
      <c r="C29" s="33"/>
      <c r="D29" s="33"/>
      <c r="E29" s="33"/>
      <c r="F29" s="7">
        <f aca="true" t="shared" si="5" ref="F29:I33">IF(B55="","",IF(ISNUMBER(VALUE(B55)),VALUE(B55),B55))</f>
        <v>0.4</v>
      </c>
      <c r="G29" s="7" t="str">
        <f t="shared" si="5"/>
        <v>*</v>
      </c>
      <c r="H29" s="7">
        <f t="shared" si="5"/>
        <v>1.2</v>
      </c>
      <c r="I29" s="7">
        <f t="shared" si="5"/>
        <v>1.3</v>
      </c>
      <c r="J29" s="6"/>
      <c r="K29" s="6">
        <f>IF(F55="","",IF(ISNUMBER(VALUE(F55)),VALUE(F55),F55))</f>
        <v>2.4</v>
      </c>
    </row>
    <row r="30" spans="1:11" s="17" customFormat="1" ht="15" customHeight="1">
      <c r="A30" s="24"/>
      <c r="B30" s="34" t="s">
        <v>13</v>
      </c>
      <c r="C30" s="30"/>
      <c r="D30" s="30"/>
      <c r="E30" s="30"/>
      <c r="F30" s="10">
        <f t="shared" si="5"/>
        <v>4.1</v>
      </c>
      <c r="G30" s="10" t="str">
        <f t="shared" si="5"/>
        <v>*</v>
      </c>
      <c r="H30" s="10">
        <f t="shared" si="5"/>
        <v>5.3</v>
      </c>
      <c r="I30" s="10">
        <f t="shared" si="5"/>
        <v>2.7</v>
      </c>
      <c r="J30" s="12"/>
      <c r="K30" s="12">
        <f>IF(F56="","",IF(ISNUMBER(VALUE(F56)),VALUE(F56),F56))</f>
        <v>8</v>
      </c>
    </row>
    <row r="31" spans="1:11" s="17" customFormat="1" ht="15" customHeight="1">
      <c r="A31" s="28"/>
      <c r="B31" s="34" t="s">
        <v>14</v>
      </c>
      <c r="C31" s="30"/>
      <c r="D31" s="30"/>
      <c r="E31" s="30"/>
      <c r="F31" s="10">
        <f t="shared" si="5"/>
        <v>0.9</v>
      </c>
      <c r="G31" s="10" t="str">
        <f t="shared" si="5"/>
        <v>[-4.6]</v>
      </c>
      <c r="H31" s="10">
        <f t="shared" si="5"/>
        <v>-3.6</v>
      </c>
      <c r="I31" s="10">
        <f t="shared" si="5"/>
        <v>6.6</v>
      </c>
      <c r="J31" s="11"/>
      <c r="K31" s="12">
        <f>IF(F57="","",IF(ISNUMBER(VALUE(F57)),VALUE(F57),F57))</f>
        <v>3</v>
      </c>
    </row>
    <row r="32" spans="1:11" s="17" customFormat="1" ht="15" customHeight="1">
      <c r="A32" s="28"/>
      <c r="B32" s="30" t="s">
        <v>15</v>
      </c>
      <c r="C32" s="30"/>
      <c r="D32" s="30"/>
      <c r="E32" s="30"/>
      <c r="F32" s="10">
        <f t="shared" si="5"/>
        <v>8.7</v>
      </c>
      <c r="G32" s="10" t="str">
        <f t="shared" si="5"/>
        <v>*</v>
      </c>
      <c r="H32" s="10">
        <f t="shared" si="5"/>
        <v>10.5</v>
      </c>
      <c r="I32" s="10">
        <f t="shared" si="5"/>
        <v>3.6</v>
      </c>
      <c r="J32" s="11"/>
      <c r="K32" s="12">
        <f>IF(F58="","",IF(ISNUMBER(VALUE(F58)),VALUE(F58),F58))</f>
        <v>14</v>
      </c>
    </row>
    <row r="33" spans="1:11" s="27" customFormat="1" ht="15" customHeight="1">
      <c r="A33" s="31" t="s">
        <v>16</v>
      </c>
      <c r="B33" s="30"/>
      <c r="C33" s="30"/>
      <c r="D33" s="30"/>
      <c r="E33" s="30"/>
      <c r="F33" s="12">
        <f t="shared" si="5"/>
        <v>45</v>
      </c>
      <c r="G33" s="12">
        <f t="shared" si="5"/>
        <v>-13.6</v>
      </c>
      <c r="H33" s="12">
        <f t="shared" si="5"/>
        <v>31.4</v>
      </c>
      <c r="I33" s="12">
        <f t="shared" si="5"/>
        <v>32.9</v>
      </c>
      <c r="J33" s="10"/>
      <c r="K33" s="12">
        <f>IF(F59="","",IF(ISNUMBER(VALUE(F59)),VALUE(F59),F59))</f>
        <v>64.3</v>
      </c>
    </row>
    <row r="34" spans="1:11" ht="15" customHeight="1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33" customHeight="1">
      <c r="A35" s="29" t="s">
        <v>19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6" ht="15" customHeight="1" hidden="1">
      <c r="A36" s="18" t="s">
        <v>20</v>
      </c>
      <c r="B36" s="18" t="s">
        <v>21</v>
      </c>
      <c r="C36" s="18" t="s">
        <v>22</v>
      </c>
      <c r="D36" s="18" t="s">
        <v>23</v>
      </c>
      <c r="E36" s="18" t="s">
        <v>24</v>
      </c>
      <c r="F36" s="18" t="s">
        <v>25</v>
      </c>
    </row>
    <row r="37" spans="1:6" ht="15" customHeight="1" hidden="1">
      <c r="A37" s="18" t="s">
        <v>26</v>
      </c>
      <c r="B37" s="18" t="s">
        <v>27</v>
      </c>
      <c r="C37" s="18" t="s">
        <v>28</v>
      </c>
      <c r="D37" s="18" t="s">
        <v>29</v>
      </c>
      <c r="E37" s="18" t="s">
        <v>30</v>
      </c>
      <c r="F37" s="18" t="s">
        <v>31</v>
      </c>
    </row>
    <row r="38" spans="1:6" ht="15" customHeight="1" hidden="1">
      <c r="A38" s="18" t="s">
        <v>32</v>
      </c>
      <c r="B38" s="18" t="s">
        <v>33</v>
      </c>
      <c r="C38" s="18" t="s">
        <v>34</v>
      </c>
      <c r="D38" s="18" t="s">
        <v>35</v>
      </c>
      <c r="E38" s="18" t="s">
        <v>36</v>
      </c>
      <c r="F38" s="18" t="s">
        <v>37</v>
      </c>
    </row>
    <row r="39" spans="1:6" ht="15" customHeight="1" hidden="1">
      <c r="A39" s="18" t="s">
        <v>38</v>
      </c>
      <c r="B39" s="18" t="s">
        <v>39</v>
      </c>
      <c r="C39" s="18" t="s">
        <v>40</v>
      </c>
      <c r="D39" s="18" t="s">
        <v>41</v>
      </c>
      <c r="E39" s="18" t="s">
        <v>42</v>
      </c>
      <c r="F39" s="18" t="s">
        <v>43</v>
      </c>
    </row>
    <row r="40" spans="1:6" ht="15" customHeight="1" hidden="1">
      <c r="A40" s="18" t="s">
        <v>44</v>
      </c>
      <c r="B40" s="18" t="s">
        <v>45</v>
      </c>
      <c r="C40" s="18" t="s">
        <v>40</v>
      </c>
      <c r="D40" s="18" t="s">
        <v>46</v>
      </c>
      <c r="E40" s="18" t="s">
        <v>47</v>
      </c>
      <c r="F40" s="18" t="s">
        <v>48</v>
      </c>
    </row>
    <row r="41" spans="1:6" ht="15" customHeight="1" hidden="1">
      <c r="A41" s="18" t="s">
        <v>49</v>
      </c>
      <c r="B41" s="18" t="s">
        <v>50</v>
      </c>
      <c r="C41" s="18" t="s">
        <v>51</v>
      </c>
      <c r="D41" s="18" t="s">
        <v>52</v>
      </c>
      <c r="E41" s="18" t="s">
        <v>53</v>
      </c>
      <c r="F41" s="18" t="s">
        <v>54</v>
      </c>
    </row>
    <row r="42" spans="1:6" ht="15" customHeight="1" hidden="1">
      <c r="A42" s="18" t="s">
        <v>55</v>
      </c>
      <c r="B42" s="18" t="s">
        <v>56</v>
      </c>
      <c r="C42" s="18" t="s">
        <v>57</v>
      </c>
      <c r="D42" s="18" t="s">
        <v>58</v>
      </c>
      <c r="E42" s="18" t="s">
        <v>59</v>
      </c>
      <c r="F42" s="18" t="s">
        <v>60</v>
      </c>
    </row>
    <row r="43" spans="1:6" ht="15" customHeight="1" hidden="1">
      <c r="A43" s="18" t="s">
        <v>61</v>
      </c>
      <c r="B43" s="18" t="s">
        <v>62</v>
      </c>
      <c r="C43" s="18" t="s">
        <v>63</v>
      </c>
      <c r="D43" s="18" t="s">
        <v>64</v>
      </c>
      <c r="E43" s="18" t="s">
        <v>65</v>
      </c>
      <c r="F43" s="18" t="s">
        <v>66</v>
      </c>
    </row>
    <row r="44" spans="1:6" ht="15" customHeight="1" hidden="1">
      <c r="A44" s="18" t="s">
        <v>20</v>
      </c>
      <c r="B44" s="18" t="s">
        <v>21</v>
      </c>
      <c r="C44" s="18" t="s">
        <v>22</v>
      </c>
      <c r="D44" s="18" t="s">
        <v>23</v>
      </c>
      <c r="E44" s="18" t="s">
        <v>24</v>
      </c>
      <c r="F44" s="18" t="s">
        <v>25</v>
      </c>
    </row>
    <row r="45" spans="1:6" ht="15" customHeight="1" hidden="1">
      <c r="A45" s="18" t="s">
        <v>26</v>
      </c>
      <c r="B45" s="18" t="s">
        <v>67</v>
      </c>
      <c r="C45" s="18" t="s">
        <v>68</v>
      </c>
      <c r="D45" s="18" t="s">
        <v>69</v>
      </c>
      <c r="E45" s="18" t="s">
        <v>70</v>
      </c>
      <c r="F45" s="18" t="s">
        <v>71</v>
      </c>
    </row>
    <row r="46" spans="1:6" ht="15" customHeight="1" hidden="1">
      <c r="A46" s="18" t="s">
        <v>32</v>
      </c>
      <c r="B46" s="18" t="s">
        <v>72</v>
      </c>
      <c r="C46" s="18" t="s">
        <v>73</v>
      </c>
      <c r="D46" s="18" t="s">
        <v>74</v>
      </c>
      <c r="E46" s="18" t="s">
        <v>75</v>
      </c>
      <c r="F46" s="18" t="s">
        <v>76</v>
      </c>
    </row>
    <row r="47" spans="1:6" ht="15" customHeight="1" hidden="1">
      <c r="A47" s="18" t="s">
        <v>38</v>
      </c>
      <c r="B47" s="18" t="s">
        <v>77</v>
      </c>
      <c r="C47" s="18" t="s">
        <v>40</v>
      </c>
      <c r="D47" s="18" t="s">
        <v>78</v>
      </c>
      <c r="E47" s="18" t="s">
        <v>79</v>
      </c>
      <c r="F47" s="18" t="s">
        <v>80</v>
      </c>
    </row>
    <row r="48" spans="1:6" ht="15" customHeight="1" hidden="1">
      <c r="A48" s="18" t="s">
        <v>44</v>
      </c>
      <c r="B48" s="18" t="s">
        <v>81</v>
      </c>
      <c r="C48" s="18" t="s">
        <v>40</v>
      </c>
      <c r="D48" s="18" t="s">
        <v>82</v>
      </c>
      <c r="E48" s="18" t="s">
        <v>83</v>
      </c>
      <c r="F48" s="18" t="s">
        <v>84</v>
      </c>
    </row>
    <row r="49" spans="1:6" ht="15" customHeight="1" hidden="1">
      <c r="A49" s="18" t="s">
        <v>49</v>
      </c>
      <c r="B49" s="18" t="s">
        <v>85</v>
      </c>
      <c r="C49" s="18" t="s">
        <v>86</v>
      </c>
      <c r="D49" s="18" t="s">
        <v>87</v>
      </c>
      <c r="E49" s="18" t="s">
        <v>88</v>
      </c>
      <c r="F49" s="18" t="s">
        <v>89</v>
      </c>
    </row>
    <row r="50" spans="1:6" ht="15" customHeight="1" hidden="1">
      <c r="A50" s="18" t="s">
        <v>55</v>
      </c>
      <c r="B50" s="18" t="s">
        <v>90</v>
      </c>
      <c r="C50" s="18" t="s">
        <v>40</v>
      </c>
      <c r="D50" s="18" t="s">
        <v>91</v>
      </c>
      <c r="E50" s="18" t="s">
        <v>92</v>
      </c>
      <c r="F50" s="18" t="s">
        <v>93</v>
      </c>
    </row>
    <row r="51" spans="1:6" ht="15" customHeight="1" hidden="1">
      <c r="A51" s="18" t="s">
        <v>61</v>
      </c>
      <c r="B51" s="18" t="s">
        <v>94</v>
      </c>
      <c r="C51" s="18" t="s">
        <v>95</v>
      </c>
      <c r="D51" s="18" t="s">
        <v>96</v>
      </c>
      <c r="E51" s="18" t="s">
        <v>97</v>
      </c>
      <c r="F51" s="18" t="s">
        <v>98</v>
      </c>
    </row>
    <row r="52" spans="1:6" ht="15" customHeight="1" hidden="1">
      <c r="A52" s="18" t="s">
        <v>20</v>
      </c>
      <c r="B52" s="18" t="s">
        <v>21</v>
      </c>
      <c r="C52" s="18" t="s">
        <v>22</v>
      </c>
      <c r="D52" s="18" t="s">
        <v>23</v>
      </c>
      <c r="E52" s="18" t="s">
        <v>24</v>
      </c>
      <c r="F52" s="18" t="s">
        <v>25</v>
      </c>
    </row>
    <row r="53" spans="1:6" ht="15" customHeight="1" hidden="1">
      <c r="A53" s="18" t="s">
        <v>26</v>
      </c>
      <c r="B53" s="18" t="s">
        <v>99</v>
      </c>
      <c r="C53" s="18" t="s">
        <v>100</v>
      </c>
      <c r="D53" s="18" t="s">
        <v>101</v>
      </c>
      <c r="E53" s="18" t="s">
        <v>102</v>
      </c>
      <c r="F53" s="18" t="s">
        <v>103</v>
      </c>
    </row>
    <row r="54" spans="1:6" ht="15" customHeight="1" hidden="1">
      <c r="A54" s="18" t="s">
        <v>32</v>
      </c>
      <c r="B54" s="18" t="s">
        <v>104</v>
      </c>
      <c r="C54" s="18" t="s">
        <v>105</v>
      </c>
      <c r="D54" s="18" t="s">
        <v>106</v>
      </c>
      <c r="E54" s="18" t="s">
        <v>107</v>
      </c>
      <c r="F54" s="18" t="s">
        <v>108</v>
      </c>
    </row>
    <row r="55" spans="1:6" ht="15" customHeight="1" hidden="1">
      <c r="A55" s="18" t="s">
        <v>38</v>
      </c>
      <c r="B55" s="18" t="s">
        <v>109</v>
      </c>
      <c r="C55" s="18" t="s">
        <v>40</v>
      </c>
      <c r="D55" s="18" t="s">
        <v>110</v>
      </c>
      <c r="E55" s="18" t="s">
        <v>111</v>
      </c>
      <c r="F55" s="18" t="s">
        <v>112</v>
      </c>
    </row>
    <row r="56" spans="1:6" ht="15" customHeight="1" hidden="1">
      <c r="A56" s="18" t="s">
        <v>44</v>
      </c>
      <c r="B56" s="18" t="s">
        <v>113</v>
      </c>
      <c r="C56" s="18" t="s">
        <v>40</v>
      </c>
      <c r="D56" s="18" t="s">
        <v>114</v>
      </c>
      <c r="E56" s="18" t="s">
        <v>115</v>
      </c>
      <c r="F56" s="18" t="s">
        <v>116</v>
      </c>
    </row>
    <row r="57" spans="1:6" ht="15" customHeight="1" hidden="1">
      <c r="A57" s="18" t="s">
        <v>49</v>
      </c>
      <c r="B57" s="18" t="s">
        <v>117</v>
      </c>
      <c r="C57" s="18" t="s">
        <v>118</v>
      </c>
      <c r="D57" s="18" t="s">
        <v>119</v>
      </c>
      <c r="E57" s="18" t="s">
        <v>120</v>
      </c>
      <c r="F57" s="18" t="s">
        <v>121</v>
      </c>
    </row>
    <row r="58" spans="1:6" ht="15" customHeight="1" hidden="1">
      <c r="A58" s="18" t="s">
        <v>55</v>
      </c>
      <c r="B58" s="18" t="s">
        <v>122</v>
      </c>
      <c r="C58" s="18" t="s">
        <v>40</v>
      </c>
      <c r="D58" s="18" t="s">
        <v>123</v>
      </c>
      <c r="E58" s="18" t="s">
        <v>124</v>
      </c>
      <c r="F58" s="18" t="s">
        <v>125</v>
      </c>
    </row>
    <row r="59" spans="1:6" ht="15" customHeight="1" hidden="1">
      <c r="A59" s="18" t="s">
        <v>61</v>
      </c>
      <c r="B59" s="18" t="s">
        <v>126</v>
      </c>
      <c r="C59" s="18" t="s">
        <v>127</v>
      </c>
      <c r="D59" s="18" t="s">
        <v>128</v>
      </c>
      <c r="E59" s="18" t="s">
        <v>129</v>
      </c>
      <c r="F59" s="18" t="s">
        <v>46</v>
      </c>
    </row>
    <row r="60" spans="1:7" ht="15" customHeight="1" hidden="1">
      <c r="A60" s="21" t="s">
        <v>130</v>
      </c>
      <c r="B60" s="21" t="s">
        <v>131</v>
      </c>
      <c r="C60" s="21" t="s">
        <v>132</v>
      </c>
      <c r="D60" s="21" t="s">
        <v>133</v>
      </c>
      <c r="E60" s="21" t="s">
        <v>134</v>
      </c>
      <c r="F60" s="21" t="s">
        <v>135</v>
      </c>
      <c r="G60" s="21" t="s">
        <v>136</v>
      </c>
    </row>
    <row r="61" spans="1:7" ht="15" customHeight="1" hidden="1">
      <c r="A61" s="21" t="s">
        <v>137</v>
      </c>
      <c r="B61" s="21" t="s">
        <v>138</v>
      </c>
      <c r="C61" s="21" t="s">
        <v>139</v>
      </c>
      <c r="D61" s="21" t="s">
        <v>140</v>
      </c>
      <c r="E61" s="21" t="s">
        <v>141</v>
      </c>
      <c r="F61" s="21" t="s">
        <v>142</v>
      </c>
      <c r="G61" s="21" t="s">
        <v>143</v>
      </c>
    </row>
  </sheetData>
  <sheetProtection password="8078" sheet="1"/>
  <mergeCells count="36">
    <mergeCell ref="A3:B4"/>
    <mergeCell ref="F3:I3"/>
    <mergeCell ref="K3:K4"/>
    <mergeCell ref="A1:K1"/>
    <mergeCell ref="A6:D6"/>
    <mergeCell ref="A2:K2"/>
    <mergeCell ref="A5:K5"/>
    <mergeCell ref="A7:E7"/>
    <mergeCell ref="B9:E9"/>
    <mergeCell ref="B10:E10"/>
    <mergeCell ref="B11:E11"/>
    <mergeCell ref="B12:E12"/>
    <mergeCell ref="A8:K8"/>
    <mergeCell ref="A13:E13"/>
    <mergeCell ref="A16:D16"/>
    <mergeCell ref="A17:E17"/>
    <mergeCell ref="B19:E19"/>
    <mergeCell ref="A14:K14"/>
    <mergeCell ref="A15:K15"/>
    <mergeCell ref="A18:K18"/>
    <mergeCell ref="B20:E20"/>
    <mergeCell ref="A26:D26"/>
    <mergeCell ref="A27:E27"/>
    <mergeCell ref="B29:E29"/>
    <mergeCell ref="B30:E30"/>
    <mergeCell ref="B22:E22"/>
    <mergeCell ref="A23:E23"/>
    <mergeCell ref="A24:K24"/>
    <mergeCell ref="A35:K35"/>
    <mergeCell ref="B32:E32"/>
    <mergeCell ref="A33:E33"/>
    <mergeCell ref="B21:E21"/>
    <mergeCell ref="B31:E31"/>
    <mergeCell ref="A34:K34"/>
    <mergeCell ref="A25:K25"/>
    <mergeCell ref="A28:K28"/>
  </mergeCells>
  <conditionalFormatting sqref="E3">
    <cfRule type="expression" priority="14" dxfId="4" stopIfTrue="1">
      <formula>#REF!&gt;=1</formula>
    </cfRule>
  </conditionalFormatting>
  <conditionalFormatting sqref="F3">
    <cfRule type="expression" priority="13" dxfId="4" stopIfTrue="1">
      <formula>#REF!&gt;=2</formula>
    </cfRule>
  </conditionalFormatting>
  <conditionalFormatting sqref="J3">
    <cfRule type="expression" priority="9" dxfId="4" stopIfTrue="1">
      <formula>#REF!&gt;=6</formula>
    </cfRule>
  </conditionalFormatting>
  <conditionalFormatting sqref="K3">
    <cfRule type="expression" priority="8" dxfId="4" stopIfTrue="1">
      <formula>#REF!&gt;=7</formula>
    </cfRule>
  </conditionalFormatting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Marie O'Connor</cp:lastModifiedBy>
  <cp:lastPrinted>2013-11-28T12:21:10Z</cp:lastPrinted>
  <dcterms:created xsi:type="dcterms:W3CDTF">1999-07-08T09:48:32Z</dcterms:created>
  <dcterms:modified xsi:type="dcterms:W3CDTF">2019-08-26T10:42:31Z</dcterms:modified>
  <cp:category/>
  <cp:version/>
  <cp:contentType/>
  <cp:contentStatus/>
</cp:coreProperties>
</file>