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4320" activeTab="0"/>
  </bookViews>
  <sheets>
    <sheet name="LFS2019Q01TBL9" sheetId="1" r:id="rId1"/>
  </sheets>
  <definedNames>
    <definedName name="_xlnm.Print_Area" localSheetId="0">'LFS2019Q01TBL9'!$A$1:$K$77</definedName>
    <definedName name="tab9Data">'LFS2019Q01TBL9'!$A$81:$I$141</definedName>
    <definedName name="tab9TableHeaders">'LFS2019Q01TBL9'!$A$142:$G$143</definedName>
  </definedNames>
  <calcPr fullCalcOnLoad="1"/>
</workbook>
</file>

<file path=xl/sharedStrings.xml><?xml version="1.0" encoding="utf-8"?>
<sst xmlns="http://schemas.openxmlformats.org/spreadsheetml/2006/main" count="640" uniqueCount="387">
  <si>
    <t>Table 9 Persons aged 15 years and over classified by NUTS2 and NUTS3 regions and ILO Economic Status</t>
  </si>
  <si>
    <t>Region</t>
  </si>
  <si>
    <t>Northern and Western</t>
  </si>
  <si>
    <t>In employment ('000)</t>
  </si>
  <si>
    <t>Unemployed ('000)</t>
  </si>
  <si>
    <t>In labour force ('000)</t>
  </si>
  <si>
    <t>Unemployment rate (%) (Persons aged 15-74)</t>
  </si>
  <si>
    <t>Participation rate (%)</t>
  </si>
  <si>
    <t>Border</t>
  </si>
  <si>
    <t>West</t>
  </si>
  <si>
    <t>Southern</t>
  </si>
  <si>
    <t>Mid-West</t>
  </si>
  <si>
    <t>South-East</t>
  </si>
  <si>
    <t>South-West</t>
  </si>
  <si>
    <t>Eastern and Midland</t>
  </si>
  <si>
    <t>Dublin</t>
  </si>
  <si>
    <t>Mid-East</t>
  </si>
  <si>
    <t>Midland</t>
  </si>
  <si>
    <t>State</t>
  </si>
  <si>
    <t>Note: The composition of the NUTS regions changed in 2016 and took effect for the LFS survey from Q1 2018. Data from Q1 2012 to Q4 2017 has also been revised to reflect these changes. Please see background notes of the Q1 2018 LFS release for additional information.</t>
  </si>
  <si>
    <t>classification1</t>
  </si>
  <si>
    <t>classification2</t>
  </si>
  <si>
    <t>SumPersons2017Q1Char</t>
  </si>
  <si>
    <t>SumPersons2017Q4Char</t>
  </si>
  <si>
    <t>SumPersons2018Q1Char</t>
  </si>
  <si>
    <t>SumPersons2018Q2Char</t>
  </si>
  <si>
    <t>SumPersons2018Q3Char</t>
  </si>
  <si>
    <t>SumPersons2018Q4Char</t>
  </si>
  <si>
    <t>SumPersons2019Q1Char</t>
  </si>
  <si>
    <t>a Northern and Western</t>
  </si>
  <si>
    <t>a In employment</t>
  </si>
  <si>
    <t xml:space="preserve"> 376.0</t>
  </si>
  <si>
    <t xml:space="preserve"> 384.8</t>
  </si>
  <si>
    <t xml:space="preserve"> 385.7</t>
  </si>
  <si>
    <t xml:space="preserve"> 376.9</t>
  </si>
  <si>
    <t xml:space="preserve"> 386.9</t>
  </si>
  <si>
    <t xml:space="preserve"> 390.8</t>
  </si>
  <si>
    <t xml:space="preserve"> 396.6</t>
  </si>
  <si>
    <t>b Unemployed</t>
  </si>
  <si>
    <t xml:space="preserve">  25.3</t>
  </si>
  <si>
    <t xml:space="preserve">  21.7</t>
  </si>
  <si>
    <t xml:space="preserve">  20.3</t>
  </si>
  <si>
    <t xml:space="preserve">  26.3</t>
  </si>
  <si>
    <t xml:space="preserve">  24.0</t>
  </si>
  <si>
    <t xml:space="preserve">  19.9</t>
  </si>
  <si>
    <t xml:space="preserve">  19.7</t>
  </si>
  <si>
    <t>c Labour force</t>
  </si>
  <si>
    <t xml:space="preserve"> 401.3</t>
  </si>
  <si>
    <t xml:space="preserve"> 406.6</t>
  </si>
  <si>
    <t xml:space="preserve"> 406.0</t>
  </si>
  <si>
    <t xml:space="preserve"> 403.2</t>
  </si>
  <si>
    <t xml:space="preserve"> 410.9</t>
  </si>
  <si>
    <t xml:space="preserve"> 410.7</t>
  </si>
  <si>
    <t xml:space="preserve"> 416.3</t>
  </si>
  <si>
    <t>d. Unemployment</t>
  </si>
  <si>
    <t xml:space="preserve">   6.4</t>
  </si>
  <si>
    <t xml:space="preserve">   5.4</t>
  </si>
  <si>
    <t xml:space="preserve">   5.0</t>
  </si>
  <si>
    <t xml:space="preserve">   6.6</t>
  </si>
  <si>
    <t xml:space="preserve">   5.9</t>
  </si>
  <si>
    <t xml:space="preserve">   4.9</t>
  </si>
  <si>
    <t xml:space="preserve">   4.8</t>
  </si>
  <si>
    <t>e. Participatio</t>
  </si>
  <si>
    <t xml:space="preserve">  60.1</t>
  </si>
  <si>
    <t xml:space="preserve">  60.3</t>
  </si>
  <si>
    <t xml:space="preserve">  59.3</t>
  </si>
  <si>
    <t xml:space="preserve">  60.0</t>
  </si>
  <si>
    <t xml:space="preserve">  60.5</t>
  </si>
  <si>
    <t>b Border</t>
  </si>
  <si>
    <t xml:space="preserve"> 176.8</t>
  </si>
  <si>
    <t xml:space="preserve"> 180.1</t>
  </si>
  <si>
    <t xml:space="preserve"> 177.1</t>
  </si>
  <si>
    <t xml:space="preserve"> 173.9</t>
  </si>
  <si>
    <t xml:space="preserve"> 178.3</t>
  </si>
  <si>
    <t xml:space="preserve"> 177.7</t>
  </si>
  <si>
    <t xml:space="preserve"> 182.9</t>
  </si>
  <si>
    <t xml:space="preserve">   9.7</t>
  </si>
  <si>
    <t xml:space="preserve">   9.0</t>
  </si>
  <si>
    <t>[8.0]</t>
  </si>
  <si>
    <t xml:space="preserve">  11.9</t>
  </si>
  <si>
    <t xml:space="preserve">   9.5</t>
  </si>
  <si>
    <t>[6.9]</t>
  </si>
  <si>
    <t xml:space="preserve">   7.4</t>
  </si>
  <si>
    <t xml:space="preserve"> 186.6</t>
  </si>
  <si>
    <t xml:space="preserve"> 189.1</t>
  </si>
  <si>
    <t xml:space="preserve"> 185.2</t>
  </si>
  <si>
    <t xml:space="preserve"> 185.8</t>
  </si>
  <si>
    <t xml:space="preserve"> 187.7</t>
  </si>
  <si>
    <t xml:space="preserve"> 184.6</t>
  </si>
  <si>
    <t xml:space="preserve"> 190.3</t>
  </si>
  <si>
    <t xml:space="preserve">   5.3</t>
  </si>
  <si>
    <t xml:space="preserve">   4.4</t>
  </si>
  <si>
    <t xml:space="preserve">   6.5</t>
  </si>
  <si>
    <t xml:space="preserve">   5.1</t>
  </si>
  <si>
    <t xml:space="preserve">   3.8</t>
  </si>
  <si>
    <t xml:space="preserve">   3.9</t>
  </si>
  <si>
    <t xml:space="preserve">  58.9</t>
  </si>
  <si>
    <t xml:space="preserve">  58.8</t>
  </si>
  <si>
    <t xml:space="preserve">  58.1</t>
  </si>
  <si>
    <t xml:space="preserve">  59.6</t>
  </si>
  <si>
    <t>c West</t>
  </si>
  <si>
    <t xml:space="preserve"> 199.2</t>
  </si>
  <si>
    <t xml:space="preserve"> 204.8</t>
  </si>
  <si>
    <t xml:space="preserve"> 208.6</t>
  </si>
  <si>
    <t xml:space="preserve"> 203.0</t>
  </si>
  <si>
    <t xml:space="preserve"> 208.7</t>
  </si>
  <si>
    <t xml:space="preserve"> 213.1</t>
  </si>
  <si>
    <t xml:space="preserve"> 213.6</t>
  </si>
  <si>
    <t xml:space="preserve">  15.6</t>
  </si>
  <si>
    <t xml:space="preserve">  12.7</t>
  </si>
  <si>
    <t xml:space="preserve">  12.2</t>
  </si>
  <si>
    <t xml:space="preserve">  14.4</t>
  </si>
  <si>
    <t xml:space="preserve">  14.5</t>
  </si>
  <si>
    <t xml:space="preserve">  13.0</t>
  </si>
  <si>
    <t xml:space="preserve">  12.3</t>
  </si>
  <si>
    <t xml:space="preserve"> 214.7</t>
  </si>
  <si>
    <t xml:space="preserve"> 217.5</t>
  </si>
  <si>
    <t xml:space="preserve"> 220.8</t>
  </si>
  <si>
    <t xml:space="preserve"> 217.4</t>
  </si>
  <si>
    <t xml:space="preserve"> 223.2</t>
  </si>
  <si>
    <t xml:space="preserve"> 226.1</t>
  </si>
  <si>
    <t xml:space="preserve"> 225.9</t>
  </si>
  <si>
    <t xml:space="preserve">   7.3</t>
  </si>
  <si>
    <t xml:space="preserve">   5.6</t>
  </si>
  <si>
    <t xml:space="preserve">   6.7</t>
  </si>
  <si>
    <t xml:space="preserve">   5.8</t>
  </si>
  <si>
    <t xml:space="preserve">   5.5</t>
  </si>
  <si>
    <t xml:space="preserve">  61.1</t>
  </si>
  <si>
    <t xml:space="preserve">  59.8</t>
  </si>
  <si>
    <t xml:space="preserve">  61.7</t>
  </si>
  <si>
    <t xml:space="preserve">  61.4</t>
  </si>
  <si>
    <t>d Southern</t>
  </si>
  <si>
    <t xml:space="preserve"> 704.5</t>
  </si>
  <si>
    <t xml:space="preserve"> 719.5</t>
  </si>
  <si>
    <t xml:space="preserve"> 709.5</t>
  </si>
  <si>
    <t xml:space="preserve"> 731.9</t>
  </si>
  <si>
    <t xml:space="preserve"> 735.8</t>
  </si>
  <si>
    <t xml:space="preserve"> 723.7</t>
  </si>
  <si>
    <t xml:space="preserve"> 732.5</t>
  </si>
  <si>
    <t xml:space="preserve">  57.2</t>
  </si>
  <si>
    <t xml:space="preserve">  51.1</t>
  </si>
  <si>
    <t xml:space="preserve">  46.1</t>
  </si>
  <si>
    <t xml:space="preserve">  51.2</t>
  </si>
  <si>
    <t xml:space="preserve">  39.6</t>
  </si>
  <si>
    <t xml:space="preserve"> 761.8</t>
  </si>
  <si>
    <t xml:space="preserve"> 770.6</t>
  </si>
  <si>
    <t xml:space="preserve"> 755.6</t>
  </si>
  <si>
    <t xml:space="preserve"> 778.0</t>
  </si>
  <si>
    <t xml:space="preserve"> 786.9</t>
  </si>
  <si>
    <t xml:space="preserve"> 769.7</t>
  </si>
  <si>
    <t xml:space="preserve"> 772.1</t>
  </si>
  <si>
    <t xml:space="preserve">   7.5</t>
  </si>
  <si>
    <t xml:space="preserve">   6.1</t>
  </si>
  <si>
    <t xml:space="preserve">   6.0</t>
  </si>
  <si>
    <t xml:space="preserve">   5.2</t>
  </si>
  <si>
    <t xml:space="preserve">  60.6</t>
  </si>
  <si>
    <t xml:space="preserve">  60.8</t>
  </si>
  <si>
    <t xml:space="preserve">  61.3</t>
  </si>
  <si>
    <t xml:space="preserve">  59.7</t>
  </si>
  <si>
    <t>e Mid-West</t>
  </si>
  <si>
    <t xml:space="preserve"> 221.4</t>
  </si>
  <si>
    <t xml:space="preserve"> 212.0</t>
  </si>
  <si>
    <t xml:space="preserve"> 214.2</t>
  </si>
  <si>
    <t xml:space="preserve"> 215.3</t>
  </si>
  <si>
    <t xml:space="preserve"> 211.2</t>
  </si>
  <si>
    <t xml:space="preserve"> 215.8</t>
  </si>
  <si>
    <t xml:space="preserve">  14.2</t>
  </si>
  <si>
    <t xml:space="preserve">  11.4</t>
  </si>
  <si>
    <t xml:space="preserve">  13.2</t>
  </si>
  <si>
    <t xml:space="preserve">  16.5</t>
  </si>
  <si>
    <t xml:space="preserve">  12.5</t>
  </si>
  <si>
    <t xml:space="preserve"> 228.6</t>
  </si>
  <si>
    <t xml:space="preserve"> 235.6</t>
  </si>
  <si>
    <t xml:space="preserve"> 223.5</t>
  </si>
  <si>
    <t xml:space="preserve"> 227.4</t>
  </si>
  <si>
    <t xml:space="preserve"> 231.9</t>
  </si>
  <si>
    <t xml:space="preserve"> 228.3</t>
  </si>
  <si>
    <t xml:space="preserve">   8.8</t>
  </si>
  <si>
    <t xml:space="preserve">   7.2</t>
  </si>
  <si>
    <t xml:space="preserve">  58.5</t>
  </si>
  <si>
    <t xml:space="preserve">  59.2</t>
  </si>
  <si>
    <t xml:space="preserve">  58.0</t>
  </si>
  <si>
    <t xml:space="preserve">  59.1</t>
  </si>
  <si>
    <t>f South-East</t>
  </si>
  <si>
    <t xml:space="preserve"> 184.0</t>
  </si>
  <si>
    <t xml:space="preserve"> 183.4</t>
  </si>
  <si>
    <t xml:space="preserve"> 181.6</t>
  </si>
  <si>
    <t xml:space="preserve"> 190.5</t>
  </si>
  <si>
    <t xml:space="preserve"> 186.5</t>
  </si>
  <si>
    <t xml:space="preserve"> 187.5</t>
  </si>
  <si>
    <t xml:space="preserve">  16.0</t>
  </si>
  <si>
    <t xml:space="preserve">  14.0</t>
  </si>
  <si>
    <t xml:space="preserve">  14.8</t>
  </si>
  <si>
    <t xml:space="preserve">  17.4</t>
  </si>
  <si>
    <t xml:space="preserve">  15.5</t>
  </si>
  <si>
    <t xml:space="preserve">  13.4</t>
  </si>
  <si>
    <t xml:space="preserve"> 199.6</t>
  </si>
  <si>
    <t xml:space="preserve"> 199.4</t>
  </si>
  <si>
    <t xml:space="preserve"> 195.6</t>
  </si>
  <si>
    <t xml:space="preserve"> 205.3</t>
  </si>
  <si>
    <t xml:space="preserve"> 203.9</t>
  </si>
  <si>
    <t xml:space="preserve"> 203.2</t>
  </si>
  <si>
    <t xml:space="preserve"> 201.0</t>
  </si>
  <si>
    <t xml:space="preserve">   7.9</t>
  </si>
  <si>
    <t xml:space="preserve">   8.1</t>
  </si>
  <si>
    <t xml:space="preserve">   8.6</t>
  </si>
  <si>
    <t xml:space="preserve">   7.7</t>
  </si>
  <si>
    <t xml:space="preserve">  59.9</t>
  </si>
  <si>
    <t xml:space="preserve">  59.4</t>
  </si>
  <si>
    <t>g South-West</t>
  </si>
  <si>
    <t xml:space="preserve"> 311.9</t>
  </si>
  <si>
    <t xml:space="preserve"> 314.7</t>
  </si>
  <si>
    <t xml:space="preserve"> 315.9</t>
  </si>
  <si>
    <t xml:space="preserve"> 327.1</t>
  </si>
  <si>
    <t xml:space="preserve"> 333.9</t>
  </si>
  <si>
    <t xml:space="preserve"> 324.8</t>
  </si>
  <si>
    <t xml:space="preserve"> 329.2</t>
  </si>
  <si>
    <t xml:space="preserve">  20.9</t>
  </si>
  <si>
    <t xml:space="preserve">  20.7</t>
  </si>
  <si>
    <t xml:space="preserve">  18.2</t>
  </si>
  <si>
    <t xml:space="preserve">  17.3</t>
  </si>
  <si>
    <t xml:space="preserve">  13.7</t>
  </si>
  <si>
    <t xml:space="preserve"> 333.5</t>
  </si>
  <si>
    <t xml:space="preserve"> 335.6</t>
  </si>
  <si>
    <t xml:space="preserve"> 336.5</t>
  </si>
  <si>
    <t xml:space="preserve"> 345.3</t>
  </si>
  <si>
    <t xml:space="preserve"> 351.2</t>
  </si>
  <si>
    <t xml:space="preserve"> 343.0</t>
  </si>
  <si>
    <t xml:space="preserve"> 342.9</t>
  </si>
  <si>
    <t xml:space="preserve">   6.3</t>
  </si>
  <si>
    <t xml:space="preserve">   6.2</t>
  </si>
  <si>
    <t xml:space="preserve">   4.0</t>
  </si>
  <si>
    <t xml:space="preserve">  60.9</t>
  </si>
  <si>
    <t xml:space="preserve">  60.7</t>
  </si>
  <si>
    <t xml:space="preserve">  62.0</t>
  </si>
  <si>
    <t xml:space="preserve">  62.9</t>
  </si>
  <si>
    <t xml:space="preserve">  61.2</t>
  </si>
  <si>
    <t>h Eastern and Midland</t>
  </si>
  <si>
    <t>1077.8</t>
  </si>
  <si>
    <t>1126.4</t>
  </si>
  <si>
    <t>1125.5</t>
  </si>
  <si>
    <t>1146.3</t>
  </si>
  <si>
    <t>1150.5</t>
  </si>
  <si>
    <t>1166.8</t>
  </si>
  <si>
    <t>1172.8</t>
  </si>
  <si>
    <t xml:space="preserve">  80.9</t>
  </si>
  <si>
    <t xml:space="preserve">  71.2</t>
  </si>
  <si>
    <t xml:space="preserve">  66.6</t>
  </si>
  <si>
    <t xml:space="preserve">  71.9</t>
  </si>
  <si>
    <t xml:space="preserve">  68.7</t>
  </si>
  <si>
    <t xml:space="preserve">  55.1</t>
  </si>
  <si>
    <t>1158.7</t>
  </si>
  <si>
    <t>1197.7</t>
  </si>
  <si>
    <t>1192.1</t>
  </si>
  <si>
    <t>1218.2</t>
  </si>
  <si>
    <t>1219.1</t>
  </si>
  <si>
    <t>1229.6</t>
  </si>
  <si>
    <t>1227.9</t>
  </si>
  <si>
    <t xml:space="preserve">   7.0</t>
  </si>
  <si>
    <t xml:space="preserve">   4.5</t>
  </si>
  <si>
    <t xml:space="preserve">  62.6</t>
  </si>
  <si>
    <t xml:space="preserve">  64.0</t>
  </si>
  <si>
    <t xml:space="preserve">  63.6</t>
  </si>
  <si>
    <t xml:space="preserve">  64.5</t>
  </si>
  <si>
    <t xml:space="preserve">  64.3</t>
  </si>
  <si>
    <t xml:space="preserve">  64.1</t>
  </si>
  <si>
    <t>i Dublin</t>
  </si>
  <si>
    <t xml:space="preserve"> 648.8</t>
  </si>
  <si>
    <t xml:space="preserve"> 675.5</t>
  </si>
  <si>
    <t xml:space="preserve"> 683.9</t>
  </si>
  <si>
    <t xml:space="preserve"> 695.1</t>
  </si>
  <si>
    <t xml:space="preserve"> 696.2</t>
  </si>
  <si>
    <t xml:space="preserve"> 701.4</t>
  </si>
  <si>
    <t xml:space="preserve"> 704.9</t>
  </si>
  <si>
    <t xml:space="preserve">  44.7</t>
  </si>
  <si>
    <t xml:space="preserve">  43.4</t>
  </si>
  <si>
    <t xml:space="preserve">  37.8</t>
  </si>
  <si>
    <t xml:space="preserve">  38.5</t>
  </si>
  <si>
    <t xml:space="preserve">  38.9</t>
  </si>
  <si>
    <t xml:space="preserve">  36.4</t>
  </si>
  <si>
    <t xml:space="preserve">  32.1</t>
  </si>
  <si>
    <t xml:space="preserve"> 693.6</t>
  </si>
  <si>
    <t xml:space="preserve"> 718.9</t>
  </si>
  <si>
    <t xml:space="preserve"> 721.7</t>
  </si>
  <si>
    <t xml:space="preserve"> 733.6</t>
  </si>
  <si>
    <t xml:space="preserve"> 735.0</t>
  </si>
  <si>
    <t xml:space="preserve"> 737.9</t>
  </si>
  <si>
    <t xml:space="preserve"> 736.9</t>
  </si>
  <si>
    <t xml:space="preserve">  63.8</t>
  </si>
  <si>
    <t xml:space="preserve">  65.4</t>
  </si>
  <si>
    <t xml:space="preserve">  65.6</t>
  </si>
  <si>
    <t xml:space="preserve">  66.2</t>
  </si>
  <si>
    <t xml:space="preserve">  66.1</t>
  </si>
  <si>
    <t xml:space="preserve">  66.0</t>
  </si>
  <si>
    <t xml:space="preserve">  65.5</t>
  </si>
  <si>
    <t>j Mid-East</t>
  </si>
  <si>
    <t xml:space="preserve"> 312.3</t>
  </si>
  <si>
    <t xml:space="preserve"> 326.9</t>
  </si>
  <si>
    <t xml:space="preserve"> 317.8</t>
  </si>
  <si>
    <t xml:space="preserve"> 327.8</t>
  </si>
  <si>
    <t xml:space="preserve"> 337.3</t>
  </si>
  <si>
    <t xml:space="preserve"> 341.3</t>
  </si>
  <si>
    <t xml:space="preserve">  17.5</t>
  </si>
  <si>
    <t xml:space="preserve">  18.1</t>
  </si>
  <si>
    <t xml:space="preserve">  20.2</t>
  </si>
  <si>
    <t xml:space="preserve">  20.1</t>
  </si>
  <si>
    <t xml:space="preserve">  14.6</t>
  </si>
  <si>
    <t xml:space="preserve"> 336.2</t>
  </si>
  <si>
    <t xml:space="preserve"> 344.4</t>
  </si>
  <si>
    <t xml:space="preserve"> 335.9</t>
  </si>
  <si>
    <t xml:space="preserve"> 348.0</t>
  </si>
  <si>
    <t xml:space="preserve"> 347.2</t>
  </si>
  <si>
    <t xml:space="preserve"> 354.6</t>
  </si>
  <si>
    <t xml:space="preserve"> 355.9</t>
  </si>
  <si>
    <t xml:space="preserve">   4.1</t>
  </si>
  <si>
    <t xml:space="preserve">  63.5</t>
  </si>
  <si>
    <t xml:space="preserve">  63.0</t>
  </si>
  <si>
    <t xml:space="preserve">  63.9</t>
  </si>
  <si>
    <t>k Midland</t>
  </si>
  <si>
    <t xml:space="preserve"> 116.7</t>
  </si>
  <si>
    <t xml:space="preserve"> 124.0</t>
  </si>
  <si>
    <t xml:space="preserve"> 123.8</t>
  </si>
  <si>
    <t xml:space="preserve"> 123.4</t>
  </si>
  <si>
    <t xml:space="preserve"> 127.2</t>
  </si>
  <si>
    <t xml:space="preserve"> 128.1</t>
  </si>
  <si>
    <t xml:space="preserve"> 126.7</t>
  </si>
  <si>
    <t xml:space="preserve">  10.3</t>
  </si>
  <si>
    <t xml:space="preserve">  10.6</t>
  </si>
  <si>
    <t xml:space="preserve">   9.1</t>
  </si>
  <si>
    <t xml:space="preserve">   8.4</t>
  </si>
  <si>
    <t xml:space="preserve"> 128.9</t>
  </si>
  <si>
    <t xml:space="preserve"> 134.3</t>
  </si>
  <si>
    <t xml:space="preserve"> 134.4</t>
  </si>
  <si>
    <t xml:space="preserve"> 136.6</t>
  </si>
  <si>
    <t xml:space="preserve"> 137.0</t>
  </si>
  <si>
    <t xml:space="preserve"> 137.2</t>
  </si>
  <si>
    <t xml:space="preserve"> 135.1</t>
  </si>
  <si>
    <t xml:space="preserve">   8.0</t>
  </si>
  <si>
    <t xml:space="preserve">   7.1</t>
  </si>
  <si>
    <t xml:space="preserve">  56.5</t>
  </si>
  <si>
    <t xml:space="preserve">  58.4</t>
  </si>
  <si>
    <t xml:space="preserve">  58.3</t>
  </si>
  <si>
    <t xml:space="preserve">  58.6</t>
  </si>
  <si>
    <t xml:space="preserve">  57.5</t>
  </si>
  <si>
    <t>l State</t>
  </si>
  <si>
    <t>2158.4</t>
  </si>
  <si>
    <t>2230.8</t>
  </si>
  <si>
    <t>2220.7</t>
  </si>
  <si>
    <t>2255.0</t>
  </si>
  <si>
    <t>2273.2</t>
  </si>
  <si>
    <t>2281.3</t>
  </si>
  <si>
    <t>2301.9</t>
  </si>
  <si>
    <t xml:space="preserve"> 163.4</t>
  </si>
  <si>
    <t xml:space="preserve"> 144.0</t>
  </si>
  <si>
    <t xml:space="preserve"> 132.9</t>
  </si>
  <si>
    <t xml:space="preserve"> 144.3</t>
  </si>
  <si>
    <t xml:space="preserve"> 143.8</t>
  </si>
  <si>
    <t xml:space="preserve"> 128.8</t>
  </si>
  <si>
    <t xml:space="preserve"> 114.4</t>
  </si>
  <si>
    <t>2321.8</t>
  </si>
  <si>
    <t>2374.8</t>
  </si>
  <si>
    <t>2353.7</t>
  </si>
  <si>
    <t>2399.3</t>
  </si>
  <si>
    <t>2417.0</t>
  </si>
  <si>
    <t>2410.1</t>
  </si>
  <si>
    <t>2416.3</t>
  </si>
  <si>
    <t xml:space="preserve">   5.7</t>
  </si>
  <si>
    <t xml:space="preserve">  61.5</t>
  </si>
  <si>
    <t xml:space="preserve">  62.2</t>
  </si>
  <si>
    <t xml:space="preserve">  61.6</t>
  </si>
  <si>
    <t xml:space="preserve">  62.3</t>
  </si>
  <si>
    <t>period77</t>
  </si>
  <si>
    <t>period80</t>
  </si>
  <si>
    <t>period81</t>
  </si>
  <si>
    <t>period82</t>
  </si>
  <si>
    <t>period83</t>
  </si>
  <si>
    <t>period84</t>
  </si>
  <si>
    <t>period85</t>
  </si>
  <si>
    <t>Q1 17</t>
  </si>
  <si>
    <t>Q4 17</t>
  </si>
  <si>
    <t>Q1 18</t>
  </si>
  <si>
    <t>Q2 18</t>
  </si>
  <si>
    <t>Q3 18</t>
  </si>
  <si>
    <t>Q4 18</t>
  </si>
  <si>
    <t>Q1 19</t>
  </si>
  <si>
    <t>See Background Notes for further information regarding minor modifications to calculation of unemployment rate.</t>
  </si>
  <si>
    <t>Note: A new Labour Force Survey (LFS) replaced the Quarterly National Household Survey (QNHS) in Q3 2017 and, as a result, care should be taken when comparing data from before and after this period. Please see background notes of the LFS release for additional information.</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</si>
</sst>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0"/>
    <numFmt numFmtId="177" formatCode="0.0"/>
    <numFmt numFmtId="178" formatCode="mmm\ yy"/>
    <numFmt numFmtId="179" formatCode="0.0%"/>
    <numFmt numFmtId="180" formatCode="0.0000"/>
    <numFmt numFmtId="181" formatCode="0.000"/>
    <numFmt numFmtId="182" formatCode="0.00000"/>
  </numFmts>
  <fonts count="44">
    <font>
      <sz val="10"/>
      <name val="Switzerland"/>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Switzerland"/>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Switzerland"/>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Switzerland"/>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Switzerland"/>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9">
    <xf numFmtId="0" fontId="0" fillId="0" borderId="0" xfId="0" applyAlignment="1">
      <alignment/>
    </xf>
    <xf numFmtId="0" fontId="42" fillId="0" borderId="10" xfId="0" applyNumberFormat="1" applyFont="1" applyFill="1" applyBorder="1" applyAlignment="1" applyProtection="1" quotePrefix="1">
      <alignment horizontal="right" vertical="center"/>
      <protection hidden="1"/>
    </xf>
    <xf numFmtId="176" fontId="42" fillId="0" borderId="0" xfId="0" applyNumberFormat="1" applyFont="1" applyFill="1" applyAlignment="1" applyProtection="1">
      <alignment horizontal="right" vertical="center"/>
      <protection hidden="1"/>
    </xf>
    <xf numFmtId="49" fontId="43" fillId="0" borderId="0" xfId="0" applyNumberFormat="1" applyFont="1" applyFill="1" applyAlignment="1" applyProtection="1">
      <alignment horizontal="left" vertical="center"/>
      <protection hidden="1"/>
    </xf>
    <xf numFmtId="49" fontId="42" fillId="0" borderId="0" xfId="0" applyNumberFormat="1" applyFont="1" applyFill="1" applyAlignment="1" applyProtection="1">
      <alignment horizontal="left" vertical="center"/>
      <protection hidden="1"/>
    </xf>
    <xf numFmtId="49" fontId="42" fillId="0" borderId="11" xfId="0" applyNumberFormat="1" applyFont="1" applyFill="1" applyBorder="1" applyAlignment="1" applyProtection="1">
      <alignment horizontal="left" vertical="center"/>
      <protection hidden="1"/>
    </xf>
    <xf numFmtId="49" fontId="42" fillId="0" borderId="0" xfId="0" applyNumberFormat="1" applyFont="1" applyFill="1" applyAlignment="1" applyProtection="1">
      <alignment horizontal="left" vertical="center" indent="1"/>
      <protection hidden="1"/>
    </xf>
    <xf numFmtId="49" fontId="42" fillId="0" borderId="0" xfId="0" applyNumberFormat="1" applyFont="1" applyFill="1" applyAlignment="1" applyProtection="1">
      <alignment horizontal="left" vertical="center"/>
      <protection hidden="1"/>
    </xf>
    <xf numFmtId="49" fontId="43" fillId="0" borderId="0" xfId="0" applyNumberFormat="1" applyFont="1" applyFill="1" applyAlignment="1" applyProtection="1">
      <alignment horizontal="left" vertical="center" indent="1"/>
      <protection hidden="1"/>
    </xf>
    <xf numFmtId="49" fontId="42" fillId="0" borderId="11" xfId="0" applyNumberFormat="1" applyFont="1" applyFill="1" applyBorder="1" applyAlignment="1" applyProtection="1">
      <alignment horizontal="left" vertical="center"/>
      <protection hidden="1"/>
    </xf>
    <xf numFmtId="49" fontId="43" fillId="0" borderId="0" xfId="0" applyNumberFormat="1" applyFont="1" applyFill="1" applyAlignment="1" applyProtection="1">
      <alignment horizontal="left" vertical="center"/>
      <protection hidden="1"/>
    </xf>
    <xf numFmtId="49" fontId="42" fillId="0" borderId="10" xfId="0" applyNumberFormat="1" applyFont="1" applyFill="1" applyBorder="1" applyAlignment="1" applyProtection="1">
      <alignment vertical="center"/>
      <protection hidden="1"/>
    </xf>
    <xf numFmtId="49" fontId="43" fillId="0" borderId="0" xfId="0" applyNumberFormat="1" applyFont="1" applyFill="1" applyAlignment="1" applyProtection="1">
      <alignment vertical="center" wrapText="1"/>
      <protection hidden="1"/>
    </xf>
    <xf numFmtId="0" fontId="42" fillId="0" borderId="0" xfId="0" applyFont="1" applyFill="1" applyAlignment="1" applyProtection="1">
      <alignment vertical="center" wrapText="1"/>
      <protection hidden="1"/>
    </xf>
    <xf numFmtId="49" fontId="42" fillId="0" borderId="12" xfId="0" applyNumberFormat="1" applyFont="1" applyFill="1" applyBorder="1" applyAlignment="1" applyProtection="1">
      <alignment horizontal="left" vertical="center"/>
      <protection hidden="1"/>
    </xf>
    <xf numFmtId="0" fontId="1" fillId="0" borderId="0" xfId="0" applyFont="1" applyAlignment="1" applyProtection="1">
      <alignment/>
      <protection hidden="1"/>
    </xf>
    <xf numFmtId="0" fontId="1" fillId="0" borderId="0" xfId="0" applyFont="1" applyFill="1" applyAlignment="1" applyProtection="1">
      <alignment/>
      <protection hidden="1"/>
    </xf>
    <xf numFmtId="0" fontId="42" fillId="0" borderId="0" xfId="0" applyFont="1" applyFill="1" applyAlignment="1" applyProtection="1">
      <alignment horizontal="left" vertical="center"/>
      <protection hidden="1"/>
    </xf>
    <xf numFmtId="0" fontId="42" fillId="0" borderId="0" xfId="0" applyFont="1" applyFill="1" applyAlignment="1" applyProtection="1">
      <alignment horizontal="left" vertical="center" indent="1"/>
      <protection hidden="1"/>
    </xf>
    <xf numFmtId="0" fontId="42" fillId="0" borderId="11" xfId="0" applyFont="1" applyFill="1" applyBorder="1" applyAlignment="1" applyProtection="1">
      <alignment horizontal="left" vertical="center"/>
      <protection hidden="1"/>
    </xf>
    <xf numFmtId="0" fontId="1" fillId="0" borderId="12" xfId="0" applyFont="1" applyBorder="1" applyAlignment="1" applyProtection="1">
      <alignment vertical="center"/>
      <protection hidden="1"/>
    </xf>
    <xf numFmtId="0" fontId="1" fillId="0" borderId="0" xfId="0" applyFont="1" applyAlignment="1" applyProtection="1">
      <alignment horizontal="left" vertical="center" wrapText="1"/>
      <protection hidden="1"/>
    </xf>
    <xf numFmtId="0" fontId="1" fillId="0" borderId="0" xfId="0" applyNumberFormat="1" applyFont="1" applyAlignment="1" applyProtection="1" quotePrefix="1">
      <alignment/>
      <protection hidden="1"/>
    </xf>
    <xf numFmtId="176" fontId="1" fillId="0" borderId="0" xfId="0" applyNumberFormat="1" applyFont="1" applyAlignment="1" applyProtection="1">
      <alignment/>
      <protection hidden="1"/>
    </xf>
    <xf numFmtId="0" fontId="1" fillId="0" borderId="12" xfId="0" applyFont="1" applyBorder="1" applyAlignment="1" applyProtection="1">
      <alignment vertical="center"/>
      <protection hidden="1"/>
    </xf>
    <xf numFmtId="0" fontId="1" fillId="0" borderId="0" xfId="0" applyFont="1" applyAlignment="1" applyProtection="1">
      <alignment/>
      <protection hidden="1"/>
    </xf>
    <xf numFmtId="176" fontId="1" fillId="0" borderId="0" xfId="0" applyNumberFormat="1" applyFont="1" applyAlignment="1" applyProtection="1">
      <alignment horizontal="right"/>
      <protection hidden="1"/>
    </xf>
    <xf numFmtId="49" fontId="43" fillId="0" borderId="12" xfId="0" applyNumberFormat="1" applyFont="1" applyFill="1" applyBorder="1" applyAlignment="1" applyProtection="1">
      <alignment horizontal="left" vertical="center"/>
      <protection hidden="1"/>
    </xf>
    <xf numFmtId="0" fontId="42" fillId="0" borderId="0" xfId="0" applyFont="1" applyFill="1" applyAlignment="1" applyProtection="1">
      <alignment horizontal="lef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3"/>
  <sheetViews>
    <sheetView tabSelected="1" zoomScaleSheetLayoutView="100" zoomScalePageLayoutView="0" workbookViewId="0" topLeftCell="A1">
      <selection activeCell="A1" sqref="A1:K1"/>
    </sheetView>
  </sheetViews>
  <sheetFormatPr defaultColWidth="9.00390625" defaultRowHeight="15" customHeight="1"/>
  <cols>
    <col min="1" max="1" width="3.75390625" style="15" customWidth="1"/>
    <col min="2" max="2" width="8.75390625" style="15" customWidth="1"/>
    <col min="3" max="3" width="12.75390625" style="15" customWidth="1"/>
    <col min="4" max="4" width="19.00390625" style="15" customWidth="1"/>
    <col min="5" max="5" width="8.75390625" style="26" customWidth="1"/>
    <col min="6" max="9" width="8.75390625" style="25" customWidth="1"/>
    <col min="10" max="11" width="8.75390625" style="23" customWidth="1"/>
    <col min="12" max="16384" width="9.125" style="15" customWidth="1"/>
  </cols>
  <sheetData>
    <row r="1" spans="1:11" ht="15" customHeight="1">
      <c r="A1" s="12" t="s">
        <v>0</v>
      </c>
      <c r="B1" s="13"/>
      <c r="C1" s="13"/>
      <c r="D1" s="13"/>
      <c r="E1" s="13"/>
      <c r="F1" s="13"/>
      <c r="G1" s="13"/>
      <c r="H1" s="13"/>
      <c r="I1" s="13"/>
      <c r="J1" s="13"/>
      <c r="K1" s="13"/>
    </row>
    <row r="2" spans="1:11" s="16" customFormat="1" ht="15" customHeight="1">
      <c r="A2" s="11" t="s">
        <v>1</v>
      </c>
      <c r="B2" s="11"/>
      <c r="C2" s="11"/>
      <c r="D2" s="11"/>
      <c r="E2" s="1" t="str">
        <f>IF(A143="","",A143)</f>
        <v>Q1 17</v>
      </c>
      <c r="F2" s="1" t="str">
        <f aca="true" t="shared" si="0" ref="F2:K2">IF(B143="","",B143)</f>
        <v>Q4 17</v>
      </c>
      <c r="G2" s="1" t="str">
        <f t="shared" si="0"/>
        <v>Q1 18</v>
      </c>
      <c r="H2" s="1" t="str">
        <f t="shared" si="0"/>
        <v>Q2 18</v>
      </c>
      <c r="I2" s="1" t="str">
        <f t="shared" si="0"/>
        <v>Q3 18</v>
      </c>
      <c r="J2" s="1" t="str">
        <f t="shared" si="0"/>
        <v>Q4 18</v>
      </c>
      <c r="K2" s="1" t="str">
        <f t="shared" si="0"/>
        <v>Q1 19</v>
      </c>
    </row>
    <row r="3" spans="1:11" ht="15" customHeight="1">
      <c r="A3" s="27" t="s">
        <v>2</v>
      </c>
      <c r="B3" s="27"/>
      <c r="C3" s="27"/>
      <c r="D3" s="27"/>
      <c r="E3" s="27"/>
      <c r="F3" s="27"/>
      <c r="G3" s="27"/>
      <c r="H3" s="27"/>
      <c r="I3" s="27"/>
      <c r="J3" s="27"/>
      <c r="K3" s="27"/>
    </row>
    <row r="4" spans="1:11" ht="15" customHeight="1">
      <c r="A4" s="4"/>
      <c r="B4" s="7" t="s">
        <v>3</v>
      </c>
      <c r="C4" s="17"/>
      <c r="D4" s="17"/>
      <c r="E4" s="2">
        <f>IF(C82="","",IF(ISNUMBER(VALUE(C82)),VALUE(C82),C82))</f>
        <v>376</v>
      </c>
      <c r="F4" s="2">
        <f aca="true" t="shared" si="1" ref="F4:K4">IF(D82="","",IF(ISNUMBER(VALUE(D82)),VALUE(D82),D82))</f>
        <v>384.8</v>
      </c>
      <c r="G4" s="2">
        <f t="shared" si="1"/>
        <v>385.7</v>
      </c>
      <c r="H4" s="2">
        <f t="shared" si="1"/>
        <v>376.9</v>
      </c>
      <c r="I4" s="2">
        <f t="shared" si="1"/>
        <v>386.9</v>
      </c>
      <c r="J4" s="2">
        <f t="shared" si="1"/>
        <v>390.8</v>
      </c>
      <c r="K4" s="2">
        <f t="shared" si="1"/>
        <v>396.6</v>
      </c>
    </row>
    <row r="5" spans="1:11" ht="15" customHeight="1">
      <c r="A5" s="4"/>
      <c r="B5" s="7" t="s">
        <v>4</v>
      </c>
      <c r="C5" s="17"/>
      <c r="D5" s="17"/>
      <c r="E5" s="2">
        <f>IF(C83="","",IF(ISNUMBER(VALUE(C83)),VALUE(C83),C83))</f>
        <v>25.3</v>
      </c>
      <c r="F5" s="2">
        <f aca="true" t="shared" si="2" ref="F5:K8">IF(D83="","",IF(ISNUMBER(VALUE(D83)),VALUE(D83),D83))</f>
        <v>21.7</v>
      </c>
      <c r="G5" s="2">
        <f t="shared" si="2"/>
        <v>20.3</v>
      </c>
      <c r="H5" s="2">
        <f t="shared" si="2"/>
        <v>26.3</v>
      </c>
      <c r="I5" s="2">
        <f t="shared" si="2"/>
        <v>24</v>
      </c>
      <c r="J5" s="2">
        <f t="shared" si="2"/>
        <v>19.9</v>
      </c>
      <c r="K5" s="2">
        <f t="shared" si="2"/>
        <v>19.7</v>
      </c>
    </row>
    <row r="6" spans="1:11" ht="15" customHeight="1">
      <c r="A6" s="4"/>
      <c r="B6" s="7" t="s">
        <v>5</v>
      </c>
      <c r="C6" s="17"/>
      <c r="D6" s="17"/>
      <c r="E6" s="2">
        <f>IF(C84="","",IF(ISNUMBER(VALUE(C84)),VALUE(C84),C84))</f>
        <v>401.3</v>
      </c>
      <c r="F6" s="2">
        <f t="shared" si="2"/>
        <v>406.6</v>
      </c>
      <c r="G6" s="2">
        <f t="shared" si="2"/>
        <v>406</v>
      </c>
      <c r="H6" s="2">
        <f t="shared" si="2"/>
        <v>403.2</v>
      </c>
      <c r="I6" s="2">
        <f t="shared" si="2"/>
        <v>410.9</v>
      </c>
      <c r="J6" s="2">
        <f t="shared" si="2"/>
        <v>410.7</v>
      </c>
      <c r="K6" s="2">
        <f t="shared" si="2"/>
        <v>416.3</v>
      </c>
    </row>
    <row r="7" spans="1:11" ht="15" customHeight="1">
      <c r="A7" s="4"/>
      <c r="B7" s="7" t="s">
        <v>6</v>
      </c>
      <c r="C7" s="17"/>
      <c r="D7" s="17"/>
      <c r="E7" s="2">
        <f>IF(C85="","",IF(ISNUMBER(VALUE(C85)),VALUE(C85),C85))</f>
        <v>6.4</v>
      </c>
      <c r="F7" s="2">
        <f t="shared" si="2"/>
        <v>5.4</v>
      </c>
      <c r="G7" s="2">
        <f t="shared" si="2"/>
        <v>5</v>
      </c>
      <c r="H7" s="2">
        <f t="shared" si="2"/>
        <v>6.6</v>
      </c>
      <c r="I7" s="2">
        <f t="shared" si="2"/>
        <v>5.9</v>
      </c>
      <c r="J7" s="2">
        <f t="shared" si="2"/>
        <v>4.9</v>
      </c>
      <c r="K7" s="2">
        <f t="shared" si="2"/>
        <v>4.8</v>
      </c>
    </row>
    <row r="8" spans="1:11" ht="15" customHeight="1">
      <c r="A8" s="4"/>
      <c r="B8" s="7" t="s">
        <v>7</v>
      </c>
      <c r="C8" s="17"/>
      <c r="D8" s="17"/>
      <c r="E8" s="2">
        <f>IF(C86="","",IF(ISNUMBER(VALUE(C86)),VALUE(C86),C86))</f>
        <v>60.1</v>
      </c>
      <c r="F8" s="2">
        <f t="shared" si="2"/>
        <v>60.3</v>
      </c>
      <c r="G8" s="2">
        <f t="shared" si="2"/>
        <v>60.1</v>
      </c>
      <c r="H8" s="2">
        <f t="shared" si="2"/>
        <v>59.3</v>
      </c>
      <c r="I8" s="2">
        <f t="shared" si="2"/>
        <v>60.3</v>
      </c>
      <c r="J8" s="2">
        <f t="shared" si="2"/>
        <v>60</v>
      </c>
      <c r="K8" s="2">
        <f t="shared" si="2"/>
        <v>60.5</v>
      </c>
    </row>
    <row r="9" spans="1:11" ht="15" customHeight="1">
      <c r="A9" s="8" t="s">
        <v>8</v>
      </c>
      <c r="B9" s="8"/>
      <c r="C9" s="8"/>
      <c r="D9" s="8"/>
      <c r="E9" s="8"/>
      <c r="F9" s="8"/>
      <c r="G9" s="8"/>
      <c r="H9" s="8"/>
      <c r="I9" s="8"/>
      <c r="J9" s="8"/>
      <c r="K9" s="8"/>
    </row>
    <row r="10" spans="1:11" ht="15" customHeight="1">
      <c r="A10" s="4"/>
      <c r="B10" s="6" t="s">
        <v>3</v>
      </c>
      <c r="C10" s="18"/>
      <c r="D10" s="18"/>
      <c r="E10" s="2">
        <f>IF(C87="","",IF(ISNUMBER(VALUE(C87)),VALUE(C87),C87))</f>
        <v>176.8</v>
      </c>
      <c r="F10" s="2">
        <f aca="true" t="shared" si="3" ref="F10:K14">IF(D87="","",IF(ISNUMBER(VALUE(D87)),VALUE(D87),D87))</f>
        <v>180.1</v>
      </c>
      <c r="G10" s="2">
        <f t="shared" si="3"/>
        <v>177.1</v>
      </c>
      <c r="H10" s="2">
        <f t="shared" si="3"/>
        <v>173.9</v>
      </c>
      <c r="I10" s="2">
        <f t="shared" si="3"/>
        <v>178.3</v>
      </c>
      <c r="J10" s="2">
        <f t="shared" si="3"/>
        <v>177.7</v>
      </c>
      <c r="K10" s="2">
        <f t="shared" si="3"/>
        <v>182.9</v>
      </c>
    </row>
    <row r="11" spans="1:11" ht="15" customHeight="1">
      <c r="A11" s="4"/>
      <c r="B11" s="6" t="s">
        <v>4</v>
      </c>
      <c r="C11" s="18"/>
      <c r="D11" s="18"/>
      <c r="E11" s="2">
        <f>IF(C88="","",IF(ISNUMBER(VALUE(C88)),VALUE(C88),C88))</f>
        <v>9.7</v>
      </c>
      <c r="F11" s="2">
        <f t="shared" si="3"/>
        <v>9</v>
      </c>
      <c r="G11" s="2" t="str">
        <f t="shared" si="3"/>
        <v>[8.0]</v>
      </c>
      <c r="H11" s="2">
        <f t="shared" si="3"/>
        <v>11.9</v>
      </c>
      <c r="I11" s="2">
        <f t="shared" si="3"/>
        <v>9.5</v>
      </c>
      <c r="J11" s="2" t="str">
        <f t="shared" si="3"/>
        <v>[6.9]</v>
      </c>
      <c r="K11" s="2">
        <f t="shared" si="3"/>
        <v>7.4</v>
      </c>
    </row>
    <row r="12" spans="1:11" ht="15" customHeight="1">
      <c r="A12" s="4"/>
      <c r="B12" s="6" t="s">
        <v>5</v>
      </c>
      <c r="C12" s="18"/>
      <c r="D12" s="18"/>
      <c r="E12" s="2">
        <f>IF(C89="","",IF(ISNUMBER(VALUE(C89)),VALUE(C89),C89))</f>
        <v>186.6</v>
      </c>
      <c r="F12" s="2">
        <f t="shared" si="3"/>
        <v>189.1</v>
      </c>
      <c r="G12" s="2">
        <f t="shared" si="3"/>
        <v>185.2</v>
      </c>
      <c r="H12" s="2">
        <f t="shared" si="3"/>
        <v>185.8</v>
      </c>
      <c r="I12" s="2">
        <f t="shared" si="3"/>
        <v>187.7</v>
      </c>
      <c r="J12" s="2">
        <f t="shared" si="3"/>
        <v>184.6</v>
      </c>
      <c r="K12" s="2">
        <f t="shared" si="3"/>
        <v>190.3</v>
      </c>
    </row>
    <row r="13" spans="1:11" ht="15" customHeight="1">
      <c r="A13" s="4"/>
      <c r="B13" s="6" t="s">
        <v>6</v>
      </c>
      <c r="C13" s="18"/>
      <c r="D13" s="18"/>
      <c r="E13" s="2">
        <f>IF(C90="","",IF(ISNUMBER(VALUE(C90)),VALUE(C90),C90))</f>
        <v>5.3</v>
      </c>
      <c r="F13" s="2">
        <f t="shared" si="3"/>
        <v>4.8</v>
      </c>
      <c r="G13" s="2">
        <f t="shared" si="3"/>
        <v>4.4</v>
      </c>
      <c r="H13" s="2">
        <f t="shared" si="3"/>
        <v>6.5</v>
      </c>
      <c r="I13" s="2">
        <f t="shared" si="3"/>
        <v>5.1</v>
      </c>
      <c r="J13" s="2">
        <f t="shared" si="3"/>
        <v>3.8</v>
      </c>
      <c r="K13" s="2">
        <f t="shared" si="3"/>
        <v>3.9</v>
      </c>
    </row>
    <row r="14" spans="1:11" ht="15" customHeight="1">
      <c r="A14" s="4"/>
      <c r="B14" s="6" t="s">
        <v>7</v>
      </c>
      <c r="C14" s="18"/>
      <c r="D14" s="18"/>
      <c r="E14" s="2">
        <f>IF(C91="","",IF(ISNUMBER(VALUE(C91)),VALUE(C91),C91))</f>
        <v>60.1</v>
      </c>
      <c r="F14" s="2">
        <f t="shared" si="3"/>
        <v>60.3</v>
      </c>
      <c r="G14" s="2">
        <f t="shared" si="3"/>
        <v>58.9</v>
      </c>
      <c r="H14" s="2">
        <f t="shared" si="3"/>
        <v>58.8</v>
      </c>
      <c r="I14" s="2">
        <f t="shared" si="3"/>
        <v>59.3</v>
      </c>
      <c r="J14" s="2">
        <f t="shared" si="3"/>
        <v>58.1</v>
      </c>
      <c r="K14" s="2">
        <f t="shared" si="3"/>
        <v>59.6</v>
      </c>
    </row>
    <row r="15" spans="1:11" ht="15" customHeight="1">
      <c r="A15" s="8" t="s">
        <v>9</v>
      </c>
      <c r="B15" s="8"/>
      <c r="C15" s="8"/>
      <c r="D15" s="8"/>
      <c r="E15" s="8"/>
      <c r="F15" s="8"/>
      <c r="G15" s="8"/>
      <c r="H15" s="8"/>
      <c r="I15" s="8"/>
      <c r="J15" s="8"/>
      <c r="K15" s="8"/>
    </row>
    <row r="16" spans="1:11" ht="15" customHeight="1">
      <c r="A16" s="4"/>
      <c r="B16" s="6" t="s">
        <v>3</v>
      </c>
      <c r="C16" s="18"/>
      <c r="D16" s="18"/>
      <c r="E16" s="2">
        <f>IF(C92="","",IF(ISNUMBER(VALUE(C92)),VALUE(C92),C92))</f>
        <v>199.2</v>
      </c>
      <c r="F16" s="2">
        <f aca="true" t="shared" si="4" ref="F16:K20">IF(D92="","",IF(ISNUMBER(VALUE(D92)),VALUE(D92),D92))</f>
        <v>204.8</v>
      </c>
      <c r="G16" s="2">
        <f t="shared" si="4"/>
        <v>208.6</v>
      </c>
      <c r="H16" s="2">
        <f t="shared" si="4"/>
        <v>203</v>
      </c>
      <c r="I16" s="2">
        <f t="shared" si="4"/>
        <v>208.7</v>
      </c>
      <c r="J16" s="2">
        <f t="shared" si="4"/>
        <v>213.1</v>
      </c>
      <c r="K16" s="2">
        <f t="shared" si="4"/>
        <v>213.6</v>
      </c>
    </row>
    <row r="17" spans="1:11" ht="15" customHeight="1">
      <c r="A17" s="4"/>
      <c r="B17" s="6" t="s">
        <v>4</v>
      </c>
      <c r="C17" s="18"/>
      <c r="D17" s="18"/>
      <c r="E17" s="2">
        <f>IF(C93="","",IF(ISNUMBER(VALUE(C93)),VALUE(C93),C93))</f>
        <v>15.6</v>
      </c>
      <c r="F17" s="2">
        <f t="shared" si="4"/>
        <v>12.7</v>
      </c>
      <c r="G17" s="2">
        <f t="shared" si="4"/>
        <v>12.2</v>
      </c>
      <c r="H17" s="2">
        <f t="shared" si="4"/>
        <v>14.4</v>
      </c>
      <c r="I17" s="2">
        <f t="shared" si="4"/>
        <v>14.5</v>
      </c>
      <c r="J17" s="2">
        <f t="shared" si="4"/>
        <v>13</v>
      </c>
      <c r="K17" s="2">
        <f t="shared" si="4"/>
        <v>12.3</v>
      </c>
    </row>
    <row r="18" spans="1:11" ht="15" customHeight="1">
      <c r="A18" s="4"/>
      <c r="B18" s="6" t="s">
        <v>5</v>
      </c>
      <c r="C18" s="18"/>
      <c r="D18" s="18"/>
      <c r="E18" s="2">
        <f>IF(C94="","",IF(ISNUMBER(VALUE(C94)),VALUE(C94),C94))</f>
        <v>214.7</v>
      </c>
      <c r="F18" s="2">
        <f t="shared" si="4"/>
        <v>217.5</v>
      </c>
      <c r="G18" s="2">
        <f t="shared" si="4"/>
        <v>220.8</v>
      </c>
      <c r="H18" s="2">
        <f t="shared" si="4"/>
        <v>217.4</v>
      </c>
      <c r="I18" s="2">
        <f t="shared" si="4"/>
        <v>223.2</v>
      </c>
      <c r="J18" s="2">
        <f t="shared" si="4"/>
        <v>226.1</v>
      </c>
      <c r="K18" s="2">
        <f t="shared" si="4"/>
        <v>225.9</v>
      </c>
    </row>
    <row r="19" spans="1:11" ht="15" customHeight="1">
      <c r="A19" s="4"/>
      <c r="B19" s="6" t="s">
        <v>6</v>
      </c>
      <c r="C19" s="18"/>
      <c r="D19" s="18"/>
      <c r="E19" s="2">
        <f>IF(C95="","",IF(ISNUMBER(VALUE(C95)),VALUE(C95),C95))</f>
        <v>7.3</v>
      </c>
      <c r="F19" s="2">
        <f t="shared" si="4"/>
        <v>5.9</v>
      </c>
      <c r="G19" s="2">
        <f t="shared" si="4"/>
        <v>5.6</v>
      </c>
      <c r="H19" s="2">
        <f t="shared" si="4"/>
        <v>6.7</v>
      </c>
      <c r="I19" s="2">
        <f t="shared" si="4"/>
        <v>6.6</v>
      </c>
      <c r="J19" s="2">
        <f t="shared" si="4"/>
        <v>5.8</v>
      </c>
      <c r="K19" s="2">
        <f t="shared" si="4"/>
        <v>5.5</v>
      </c>
    </row>
    <row r="20" spans="1:11" ht="15" customHeight="1">
      <c r="A20" s="4"/>
      <c r="B20" s="6" t="s">
        <v>7</v>
      </c>
      <c r="C20" s="18"/>
      <c r="D20" s="18"/>
      <c r="E20" s="2">
        <f>IF(C96="","",IF(ISNUMBER(VALUE(C96)),VALUE(C96),C96))</f>
        <v>60.1</v>
      </c>
      <c r="F20" s="2">
        <f t="shared" si="4"/>
        <v>60.3</v>
      </c>
      <c r="G20" s="2">
        <f t="shared" si="4"/>
        <v>61.1</v>
      </c>
      <c r="H20" s="2">
        <f t="shared" si="4"/>
        <v>59.8</v>
      </c>
      <c r="I20" s="2">
        <f t="shared" si="4"/>
        <v>61.1</v>
      </c>
      <c r="J20" s="2">
        <f t="shared" si="4"/>
        <v>61.7</v>
      </c>
      <c r="K20" s="2">
        <f t="shared" si="4"/>
        <v>61.4</v>
      </c>
    </row>
    <row r="21" spans="1:11" ht="15" customHeight="1">
      <c r="A21" s="7"/>
      <c r="B21" s="7"/>
      <c r="C21" s="7"/>
      <c r="D21" s="7"/>
      <c r="E21" s="7"/>
      <c r="F21" s="7"/>
      <c r="G21" s="7"/>
      <c r="H21" s="7"/>
      <c r="I21" s="7"/>
      <c r="J21" s="7"/>
      <c r="K21" s="7"/>
    </row>
    <row r="22" spans="1:11" ht="15" customHeight="1">
      <c r="A22" s="3" t="s">
        <v>10</v>
      </c>
      <c r="B22" s="3"/>
      <c r="C22" s="3"/>
      <c r="D22" s="3"/>
      <c r="E22" s="28"/>
      <c r="F22" s="28"/>
      <c r="G22" s="28"/>
      <c r="H22" s="28"/>
      <c r="I22" s="28"/>
      <c r="J22" s="28"/>
      <c r="K22" s="28"/>
    </row>
    <row r="23" spans="1:11" ht="15" customHeight="1">
      <c r="A23" s="4"/>
      <c r="B23" s="7" t="s">
        <v>3</v>
      </c>
      <c r="C23" s="7"/>
      <c r="D23" s="7"/>
      <c r="E23" s="2">
        <f aca="true" t="shared" si="5" ref="E23:K27">IF(C97="","",IF(ISNUMBER(VALUE(C97)),VALUE(C97),C97))</f>
        <v>704.5</v>
      </c>
      <c r="F23" s="2">
        <f t="shared" si="5"/>
        <v>719.5</v>
      </c>
      <c r="G23" s="2">
        <f t="shared" si="5"/>
        <v>709.5</v>
      </c>
      <c r="H23" s="2">
        <f t="shared" si="5"/>
        <v>731.9</v>
      </c>
      <c r="I23" s="2">
        <f t="shared" si="5"/>
        <v>735.8</v>
      </c>
      <c r="J23" s="2">
        <f t="shared" si="5"/>
        <v>723.7</v>
      </c>
      <c r="K23" s="2">
        <f t="shared" si="5"/>
        <v>732.5</v>
      </c>
    </row>
    <row r="24" spans="1:11" ht="15" customHeight="1">
      <c r="A24" s="4"/>
      <c r="B24" s="7" t="s">
        <v>4</v>
      </c>
      <c r="C24" s="7"/>
      <c r="D24" s="7"/>
      <c r="E24" s="2">
        <f t="shared" si="5"/>
        <v>57.2</v>
      </c>
      <c r="F24" s="2">
        <f t="shared" si="5"/>
        <v>51.1</v>
      </c>
      <c r="G24" s="2">
        <f t="shared" si="5"/>
        <v>46.1</v>
      </c>
      <c r="H24" s="2">
        <f t="shared" si="5"/>
        <v>46.1</v>
      </c>
      <c r="I24" s="2">
        <f t="shared" si="5"/>
        <v>51.2</v>
      </c>
      <c r="J24" s="2">
        <f t="shared" si="5"/>
        <v>46.1</v>
      </c>
      <c r="K24" s="2">
        <f t="shared" si="5"/>
        <v>39.6</v>
      </c>
    </row>
    <row r="25" spans="1:11" ht="15" customHeight="1">
      <c r="A25" s="4"/>
      <c r="B25" s="7" t="s">
        <v>5</v>
      </c>
      <c r="C25" s="7"/>
      <c r="D25" s="7"/>
      <c r="E25" s="2">
        <f t="shared" si="5"/>
        <v>761.8</v>
      </c>
      <c r="F25" s="2">
        <f t="shared" si="5"/>
        <v>770.6</v>
      </c>
      <c r="G25" s="2">
        <f t="shared" si="5"/>
        <v>755.6</v>
      </c>
      <c r="H25" s="2">
        <f t="shared" si="5"/>
        <v>778</v>
      </c>
      <c r="I25" s="2">
        <f t="shared" si="5"/>
        <v>786.9</v>
      </c>
      <c r="J25" s="2">
        <f t="shared" si="5"/>
        <v>769.7</v>
      </c>
      <c r="K25" s="2">
        <f t="shared" si="5"/>
        <v>772.1</v>
      </c>
    </row>
    <row r="26" spans="1:11" ht="15" customHeight="1">
      <c r="A26" s="4"/>
      <c r="B26" s="7" t="s">
        <v>6</v>
      </c>
      <c r="C26" s="17"/>
      <c r="D26" s="17"/>
      <c r="E26" s="2">
        <f t="shared" si="5"/>
        <v>7.5</v>
      </c>
      <c r="F26" s="2">
        <f t="shared" si="5"/>
        <v>6.7</v>
      </c>
      <c r="G26" s="2">
        <f t="shared" si="5"/>
        <v>6.1</v>
      </c>
      <c r="H26" s="2">
        <f t="shared" si="5"/>
        <v>6</v>
      </c>
      <c r="I26" s="2">
        <f t="shared" si="5"/>
        <v>6.5</v>
      </c>
      <c r="J26" s="2">
        <f t="shared" si="5"/>
        <v>6</v>
      </c>
      <c r="K26" s="2">
        <f t="shared" si="5"/>
        <v>5.2</v>
      </c>
    </row>
    <row r="27" spans="1:11" ht="15" customHeight="1">
      <c r="A27" s="4"/>
      <c r="B27" s="7" t="s">
        <v>7</v>
      </c>
      <c r="C27" s="7"/>
      <c r="D27" s="7"/>
      <c r="E27" s="2">
        <f t="shared" si="5"/>
        <v>60.5</v>
      </c>
      <c r="F27" s="2">
        <f t="shared" si="5"/>
        <v>60.6</v>
      </c>
      <c r="G27" s="2">
        <f t="shared" si="5"/>
        <v>59.3</v>
      </c>
      <c r="H27" s="2">
        <f t="shared" si="5"/>
        <v>60.8</v>
      </c>
      <c r="I27" s="2">
        <f t="shared" si="5"/>
        <v>61.3</v>
      </c>
      <c r="J27" s="2">
        <f t="shared" si="5"/>
        <v>59.8</v>
      </c>
      <c r="K27" s="2">
        <f t="shared" si="5"/>
        <v>59.7</v>
      </c>
    </row>
    <row r="28" spans="1:11" ht="15" customHeight="1">
      <c r="A28" s="8" t="s">
        <v>11</v>
      </c>
      <c r="B28" s="8"/>
      <c r="C28" s="8"/>
      <c r="D28" s="8"/>
      <c r="E28" s="8"/>
      <c r="F28" s="8"/>
      <c r="G28" s="8"/>
      <c r="H28" s="8"/>
      <c r="I28" s="8"/>
      <c r="J28" s="8"/>
      <c r="K28" s="8"/>
    </row>
    <row r="29" spans="1:11" ht="15" customHeight="1">
      <c r="A29" s="4"/>
      <c r="B29" s="6" t="s">
        <v>3</v>
      </c>
      <c r="C29" s="18"/>
      <c r="D29" s="18"/>
      <c r="E29" s="2">
        <f>IF(C102="","",IF(ISNUMBER(VALUE(C102)),VALUE(C102),C102))</f>
        <v>208.7</v>
      </c>
      <c r="F29" s="2">
        <f aca="true" t="shared" si="6" ref="F29:K29">IF(D102="","",IF(ISNUMBER(VALUE(D102)),VALUE(D102),D102))</f>
        <v>221.4</v>
      </c>
      <c r="G29" s="2">
        <f t="shared" si="6"/>
        <v>212</v>
      </c>
      <c r="H29" s="2">
        <f t="shared" si="6"/>
        <v>214.2</v>
      </c>
      <c r="I29" s="2">
        <f t="shared" si="6"/>
        <v>215.3</v>
      </c>
      <c r="J29" s="2">
        <f t="shared" si="6"/>
        <v>211.2</v>
      </c>
      <c r="K29" s="2">
        <f t="shared" si="6"/>
        <v>215.8</v>
      </c>
    </row>
    <row r="30" spans="1:11" ht="15" customHeight="1">
      <c r="A30" s="4"/>
      <c r="B30" s="6" t="s">
        <v>4</v>
      </c>
      <c r="C30" s="18"/>
      <c r="D30" s="18"/>
      <c r="E30" s="2">
        <f>IF(C103="","",IF(ISNUMBER(VALUE(C103)),VALUE(C103),C103))</f>
        <v>19.9</v>
      </c>
      <c r="F30" s="2">
        <f aca="true" t="shared" si="7" ref="F30:K33">IF(D103="","",IF(ISNUMBER(VALUE(D103)),VALUE(D103),D103))</f>
        <v>14.2</v>
      </c>
      <c r="G30" s="2">
        <f t="shared" si="7"/>
        <v>11.4</v>
      </c>
      <c r="H30" s="2">
        <f t="shared" si="7"/>
        <v>13.2</v>
      </c>
      <c r="I30" s="2">
        <f t="shared" si="7"/>
        <v>16.5</v>
      </c>
      <c r="J30" s="2">
        <f t="shared" si="7"/>
        <v>12.3</v>
      </c>
      <c r="K30" s="2">
        <f t="shared" si="7"/>
        <v>12.5</v>
      </c>
    </row>
    <row r="31" spans="1:11" ht="15" customHeight="1">
      <c r="A31" s="4"/>
      <c r="B31" s="6" t="s">
        <v>5</v>
      </c>
      <c r="C31" s="18"/>
      <c r="D31" s="18"/>
      <c r="E31" s="2">
        <f>IF(C104="","",IF(ISNUMBER(VALUE(C104)),VALUE(C104),C104))</f>
        <v>228.6</v>
      </c>
      <c r="F31" s="2">
        <f t="shared" si="7"/>
        <v>235.6</v>
      </c>
      <c r="G31" s="2">
        <f t="shared" si="7"/>
        <v>223.5</v>
      </c>
      <c r="H31" s="2">
        <f t="shared" si="7"/>
        <v>227.4</v>
      </c>
      <c r="I31" s="2">
        <f t="shared" si="7"/>
        <v>231.9</v>
      </c>
      <c r="J31" s="2">
        <f t="shared" si="7"/>
        <v>223.5</v>
      </c>
      <c r="K31" s="2">
        <f t="shared" si="7"/>
        <v>228.3</v>
      </c>
    </row>
    <row r="32" spans="1:11" ht="15" customHeight="1">
      <c r="A32" s="4"/>
      <c r="B32" s="6" t="s">
        <v>6</v>
      </c>
      <c r="C32" s="18"/>
      <c r="D32" s="18"/>
      <c r="E32" s="2">
        <f>IF(C105="","",IF(ISNUMBER(VALUE(C105)),VALUE(C105),C105))</f>
        <v>8.8</v>
      </c>
      <c r="F32" s="2">
        <f t="shared" si="7"/>
        <v>6.1</v>
      </c>
      <c r="G32" s="2">
        <f t="shared" si="7"/>
        <v>5.2</v>
      </c>
      <c r="H32" s="2">
        <f t="shared" si="7"/>
        <v>5.8</v>
      </c>
      <c r="I32" s="2">
        <f t="shared" si="7"/>
        <v>7.2</v>
      </c>
      <c r="J32" s="2">
        <f t="shared" si="7"/>
        <v>5.6</v>
      </c>
      <c r="K32" s="2">
        <f t="shared" si="7"/>
        <v>5.5</v>
      </c>
    </row>
    <row r="33" spans="1:11" ht="15" customHeight="1">
      <c r="A33" s="4"/>
      <c r="B33" s="6" t="s">
        <v>7</v>
      </c>
      <c r="C33" s="18"/>
      <c r="D33" s="18"/>
      <c r="E33" s="2">
        <f>IF(C106="","",IF(ISNUMBER(VALUE(C106)),VALUE(C106),C106))</f>
        <v>60.5</v>
      </c>
      <c r="F33" s="2">
        <f t="shared" si="7"/>
        <v>61.7</v>
      </c>
      <c r="G33" s="2">
        <f t="shared" si="7"/>
        <v>58.5</v>
      </c>
      <c r="H33" s="2">
        <f t="shared" si="7"/>
        <v>59.2</v>
      </c>
      <c r="I33" s="2">
        <f t="shared" si="7"/>
        <v>60.3</v>
      </c>
      <c r="J33" s="2">
        <f t="shared" si="7"/>
        <v>58</v>
      </c>
      <c r="K33" s="2">
        <f t="shared" si="7"/>
        <v>59.1</v>
      </c>
    </row>
    <row r="34" spans="1:11" ht="15" customHeight="1">
      <c r="A34" s="8" t="s">
        <v>12</v>
      </c>
      <c r="B34" s="8"/>
      <c r="C34" s="8"/>
      <c r="D34" s="8"/>
      <c r="E34" s="8"/>
      <c r="F34" s="8"/>
      <c r="G34" s="8"/>
      <c r="H34" s="8"/>
      <c r="I34" s="8"/>
      <c r="J34" s="8"/>
      <c r="K34" s="8"/>
    </row>
    <row r="35" spans="1:11" ht="15" customHeight="1">
      <c r="A35" s="4"/>
      <c r="B35" s="6" t="s">
        <v>3</v>
      </c>
      <c r="C35" s="18"/>
      <c r="D35" s="18"/>
      <c r="E35" s="2">
        <f>IF(C107="","",IF(ISNUMBER(VALUE(C107)),VALUE(C107),C107))</f>
        <v>184</v>
      </c>
      <c r="F35" s="2">
        <f aca="true" t="shared" si="8" ref="F35:K35">IF(D107="","",IF(ISNUMBER(VALUE(D107)),VALUE(D107),D107))</f>
        <v>183.4</v>
      </c>
      <c r="G35" s="2">
        <f t="shared" si="8"/>
        <v>181.6</v>
      </c>
      <c r="H35" s="2">
        <f t="shared" si="8"/>
        <v>190.5</v>
      </c>
      <c r="I35" s="2">
        <f t="shared" si="8"/>
        <v>186.5</v>
      </c>
      <c r="J35" s="2">
        <f t="shared" si="8"/>
        <v>187.7</v>
      </c>
      <c r="K35" s="2">
        <f t="shared" si="8"/>
        <v>187.5</v>
      </c>
    </row>
    <row r="36" spans="1:11" ht="15" customHeight="1">
      <c r="A36" s="4"/>
      <c r="B36" s="6" t="s">
        <v>4</v>
      </c>
      <c r="C36" s="18"/>
      <c r="D36" s="18"/>
      <c r="E36" s="2">
        <f>IF(C108="","",IF(ISNUMBER(VALUE(C108)),VALUE(C108),C108))</f>
        <v>15.6</v>
      </c>
      <c r="F36" s="2">
        <f aca="true" t="shared" si="9" ref="F36:K39">IF(D108="","",IF(ISNUMBER(VALUE(D108)),VALUE(D108),D108))</f>
        <v>16</v>
      </c>
      <c r="G36" s="2">
        <f t="shared" si="9"/>
        <v>14</v>
      </c>
      <c r="H36" s="2">
        <f t="shared" si="9"/>
        <v>14.8</v>
      </c>
      <c r="I36" s="2">
        <f t="shared" si="9"/>
        <v>17.4</v>
      </c>
      <c r="J36" s="2">
        <f t="shared" si="9"/>
        <v>15.5</v>
      </c>
      <c r="K36" s="2">
        <f t="shared" si="9"/>
        <v>13.4</v>
      </c>
    </row>
    <row r="37" spans="1:11" ht="15" customHeight="1">
      <c r="A37" s="4"/>
      <c r="B37" s="6" t="s">
        <v>5</v>
      </c>
      <c r="C37" s="18"/>
      <c r="D37" s="18"/>
      <c r="E37" s="2">
        <f>IF(C109="","",IF(ISNUMBER(VALUE(C109)),VALUE(C109),C109))</f>
        <v>199.6</v>
      </c>
      <c r="F37" s="2">
        <f t="shared" si="9"/>
        <v>199.4</v>
      </c>
      <c r="G37" s="2">
        <f t="shared" si="9"/>
        <v>195.6</v>
      </c>
      <c r="H37" s="2">
        <f t="shared" si="9"/>
        <v>205.3</v>
      </c>
      <c r="I37" s="2">
        <f t="shared" si="9"/>
        <v>203.9</v>
      </c>
      <c r="J37" s="2">
        <f t="shared" si="9"/>
        <v>203.2</v>
      </c>
      <c r="K37" s="2">
        <f t="shared" si="9"/>
        <v>201</v>
      </c>
    </row>
    <row r="38" spans="1:11" ht="15" customHeight="1">
      <c r="A38" s="4"/>
      <c r="B38" s="6" t="s">
        <v>6</v>
      </c>
      <c r="C38" s="18"/>
      <c r="D38" s="18"/>
      <c r="E38" s="2">
        <f>IF(C110="","",IF(ISNUMBER(VALUE(C110)),VALUE(C110),C110))</f>
        <v>7.9</v>
      </c>
      <c r="F38" s="2">
        <f t="shared" si="9"/>
        <v>8.1</v>
      </c>
      <c r="G38" s="2">
        <f t="shared" si="9"/>
        <v>7.2</v>
      </c>
      <c r="H38" s="2">
        <f t="shared" si="9"/>
        <v>7.2</v>
      </c>
      <c r="I38" s="2">
        <f t="shared" si="9"/>
        <v>8.6</v>
      </c>
      <c r="J38" s="2">
        <f t="shared" si="9"/>
        <v>7.7</v>
      </c>
      <c r="K38" s="2">
        <f t="shared" si="9"/>
        <v>6.7</v>
      </c>
    </row>
    <row r="39" spans="1:11" ht="15" customHeight="1">
      <c r="A39" s="4"/>
      <c r="B39" s="6" t="s">
        <v>7</v>
      </c>
      <c r="C39" s="18"/>
      <c r="D39" s="18"/>
      <c r="E39" s="2">
        <f>IF(C111="","",IF(ISNUMBER(VALUE(C111)),VALUE(C111),C111))</f>
        <v>59.9</v>
      </c>
      <c r="F39" s="2">
        <f t="shared" si="9"/>
        <v>59.2</v>
      </c>
      <c r="G39" s="2">
        <f t="shared" si="9"/>
        <v>58</v>
      </c>
      <c r="H39" s="2">
        <f t="shared" si="9"/>
        <v>60.5</v>
      </c>
      <c r="I39" s="2">
        <f t="shared" si="9"/>
        <v>59.9</v>
      </c>
      <c r="J39" s="2">
        <f t="shared" si="9"/>
        <v>59.4</v>
      </c>
      <c r="K39" s="2">
        <f t="shared" si="9"/>
        <v>58.5</v>
      </c>
    </row>
    <row r="40" spans="1:11" ht="15" customHeight="1">
      <c r="A40" s="8" t="s">
        <v>13</v>
      </c>
      <c r="B40" s="8"/>
      <c r="C40" s="8"/>
      <c r="D40" s="8"/>
      <c r="E40" s="8"/>
      <c r="F40" s="8"/>
      <c r="G40" s="8"/>
      <c r="H40" s="8"/>
      <c r="I40" s="8"/>
      <c r="J40" s="8"/>
      <c r="K40" s="8"/>
    </row>
    <row r="41" spans="1:11" ht="15" customHeight="1">
      <c r="A41" s="4"/>
      <c r="B41" s="6" t="s">
        <v>3</v>
      </c>
      <c r="C41" s="18"/>
      <c r="D41" s="18"/>
      <c r="E41" s="2">
        <f>IF(C112="","",IF(ISNUMBER(VALUE(C112)),VALUE(C112),C112))</f>
        <v>311.9</v>
      </c>
      <c r="F41" s="2">
        <f aca="true" t="shared" si="10" ref="F41:K41">IF(D112="","",IF(ISNUMBER(VALUE(D112)),VALUE(D112),D112))</f>
        <v>314.7</v>
      </c>
      <c r="G41" s="2">
        <f t="shared" si="10"/>
        <v>315.9</v>
      </c>
      <c r="H41" s="2">
        <f t="shared" si="10"/>
        <v>327.1</v>
      </c>
      <c r="I41" s="2">
        <f t="shared" si="10"/>
        <v>333.9</v>
      </c>
      <c r="J41" s="2">
        <f t="shared" si="10"/>
        <v>324.8</v>
      </c>
      <c r="K41" s="2">
        <f t="shared" si="10"/>
        <v>329.2</v>
      </c>
    </row>
    <row r="42" spans="1:11" ht="15" customHeight="1">
      <c r="A42" s="4"/>
      <c r="B42" s="6" t="s">
        <v>4</v>
      </c>
      <c r="C42" s="18"/>
      <c r="D42" s="18"/>
      <c r="E42" s="2">
        <f>IF(C113="","",IF(ISNUMBER(VALUE(C113)),VALUE(C113),C113))</f>
        <v>21.7</v>
      </c>
      <c r="F42" s="2">
        <f aca="true" t="shared" si="11" ref="F42:K45">IF(D113="","",IF(ISNUMBER(VALUE(D113)),VALUE(D113),D113))</f>
        <v>20.9</v>
      </c>
      <c r="G42" s="2">
        <f t="shared" si="11"/>
        <v>20.7</v>
      </c>
      <c r="H42" s="2">
        <f t="shared" si="11"/>
        <v>18.2</v>
      </c>
      <c r="I42" s="2">
        <f t="shared" si="11"/>
        <v>17.3</v>
      </c>
      <c r="J42" s="2">
        <f t="shared" si="11"/>
        <v>18.2</v>
      </c>
      <c r="K42" s="2">
        <f t="shared" si="11"/>
        <v>13.7</v>
      </c>
    </row>
    <row r="43" spans="1:11" ht="15" customHeight="1">
      <c r="A43" s="4"/>
      <c r="B43" s="6" t="s">
        <v>5</v>
      </c>
      <c r="C43" s="18"/>
      <c r="D43" s="18"/>
      <c r="E43" s="2">
        <f>IF(C114="","",IF(ISNUMBER(VALUE(C114)),VALUE(C114),C114))</f>
        <v>333.5</v>
      </c>
      <c r="F43" s="2">
        <f t="shared" si="11"/>
        <v>335.6</v>
      </c>
      <c r="G43" s="2">
        <f t="shared" si="11"/>
        <v>336.5</v>
      </c>
      <c r="H43" s="2">
        <f t="shared" si="11"/>
        <v>345.3</v>
      </c>
      <c r="I43" s="2">
        <f t="shared" si="11"/>
        <v>351.2</v>
      </c>
      <c r="J43" s="2">
        <f t="shared" si="11"/>
        <v>343</v>
      </c>
      <c r="K43" s="2">
        <f t="shared" si="11"/>
        <v>342.9</v>
      </c>
    </row>
    <row r="44" spans="1:11" ht="15" customHeight="1">
      <c r="A44" s="4"/>
      <c r="B44" s="6" t="s">
        <v>6</v>
      </c>
      <c r="C44" s="18"/>
      <c r="D44" s="18"/>
      <c r="E44" s="2">
        <f>IF(C115="","",IF(ISNUMBER(VALUE(C115)),VALUE(C115),C115))</f>
        <v>6.5</v>
      </c>
      <c r="F44" s="2">
        <f t="shared" si="11"/>
        <v>6.3</v>
      </c>
      <c r="G44" s="2">
        <f t="shared" si="11"/>
        <v>6.2</v>
      </c>
      <c r="H44" s="2">
        <f t="shared" si="11"/>
        <v>5.3</v>
      </c>
      <c r="I44" s="2">
        <f t="shared" si="11"/>
        <v>4.9</v>
      </c>
      <c r="J44" s="2">
        <f t="shared" si="11"/>
        <v>5.3</v>
      </c>
      <c r="K44" s="2">
        <f t="shared" si="11"/>
        <v>4</v>
      </c>
    </row>
    <row r="45" spans="1:11" ht="15" customHeight="1">
      <c r="A45" s="4"/>
      <c r="B45" s="6" t="s">
        <v>7</v>
      </c>
      <c r="C45" s="18"/>
      <c r="D45" s="18"/>
      <c r="E45" s="2">
        <f>IF(C116="","",IF(ISNUMBER(VALUE(C116)),VALUE(C116),C116))</f>
        <v>60.9</v>
      </c>
      <c r="F45" s="2">
        <f t="shared" si="11"/>
        <v>60.6</v>
      </c>
      <c r="G45" s="2">
        <f t="shared" si="11"/>
        <v>60.7</v>
      </c>
      <c r="H45" s="2">
        <f t="shared" si="11"/>
        <v>62</v>
      </c>
      <c r="I45" s="2">
        <f t="shared" si="11"/>
        <v>62.9</v>
      </c>
      <c r="J45" s="2">
        <f t="shared" si="11"/>
        <v>61.2</v>
      </c>
      <c r="K45" s="2">
        <f t="shared" si="11"/>
        <v>60.9</v>
      </c>
    </row>
    <row r="46" spans="1:11" ht="15" customHeight="1">
      <c r="A46" s="7"/>
      <c r="B46" s="7"/>
      <c r="C46" s="7"/>
      <c r="D46" s="7"/>
      <c r="E46" s="7"/>
      <c r="F46" s="7"/>
      <c r="G46" s="7"/>
      <c r="H46" s="7"/>
      <c r="I46" s="7"/>
      <c r="J46" s="7"/>
      <c r="K46" s="7"/>
    </row>
    <row r="47" spans="1:11" ht="15" customHeight="1">
      <c r="A47" s="10" t="s">
        <v>14</v>
      </c>
      <c r="B47" s="10"/>
      <c r="C47" s="10"/>
      <c r="D47" s="10"/>
      <c r="E47" s="10"/>
      <c r="F47" s="10"/>
      <c r="G47" s="10"/>
      <c r="H47" s="10"/>
      <c r="I47" s="10"/>
      <c r="J47" s="10"/>
      <c r="K47" s="10"/>
    </row>
    <row r="48" spans="1:11" ht="15" customHeight="1">
      <c r="A48" s="4"/>
      <c r="B48" s="7" t="s">
        <v>3</v>
      </c>
      <c r="C48" s="7"/>
      <c r="D48" s="7"/>
      <c r="E48" s="2">
        <f>IF(C117="","",IF(ISNUMBER(VALUE(C117)),VALUE(C117),C117))</f>
        <v>1077.8</v>
      </c>
      <c r="F48" s="2">
        <f aca="true" t="shared" si="12" ref="F48:K48">IF(D117="","",IF(ISNUMBER(VALUE(D117)),VALUE(D117),D117))</f>
        <v>1126.4</v>
      </c>
      <c r="G48" s="2">
        <f t="shared" si="12"/>
        <v>1125.5</v>
      </c>
      <c r="H48" s="2">
        <f t="shared" si="12"/>
        <v>1146.3</v>
      </c>
      <c r="I48" s="2">
        <f t="shared" si="12"/>
        <v>1150.5</v>
      </c>
      <c r="J48" s="2">
        <f t="shared" si="12"/>
        <v>1166.8</v>
      </c>
      <c r="K48" s="2">
        <f t="shared" si="12"/>
        <v>1172.8</v>
      </c>
    </row>
    <row r="49" spans="1:11" ht="15" customHeight="1">
      <c r="A49" s="4"/>
      <c r="B49" s="7" t="s">
        <v>4</v>
      </c>
      <c r="C49" s="7"/>
      <c r="D49" s="7"/>
      <c r="E49" s="2">
        <f>IF(C118="","",IF(ISNUMBER(VALUE(C118)),VALUE(C118),C118))</f>
        <v>80.9</v>
      </c>
      <c r="F49" s="2">
        <f aca="true" t="shared" si="13" ref="F49:K52">IF(D118="","",IF(ISNUMBER(VALUE(D118)),VALUE(D118),D118))</f>
        <v>71.2</v>
      </c>
      <c r="G49" s="2">
        <f t="shared" si="13"/>
        <v>66.6</v>
      </c>
      <c r="H49" s="2">
        <f t="shared" si="13"/>
        <v>71.9</v>
      </c>
      <c r="I49" s="2">
        <f t="shared" si="13"/>
        <v>68.7</v>
      </c>
      <c r="J49" s="2">
        <f t="shared" si="13"/>
        <v>62.9</v>
      </c>
      <c r="K49" s="2">
        <f t="shared" si="13"/>
        <v>55.1</v>
      </c>
    </row>
    <row r="50" spans="1:11" ht="15" customHeight="1">
      <c r="A50" s="4"/>
      <c r="B50" s="7" t="s">
        <v>5</v>
      </c>
      <c r="C50" s="7"/>
      <c r="D50" s="7"/>
      <c r="E50" s="2">
        <f>IF(C119="","",IF(ISNUMBER(VALUE(C119)),VALUE(C119),C119))</f>
        <v>1158.7</v>
      </c>
      <c r="F50" s="2">
        <f t="shared" si="13"/>
        <v>1197.7</v>
      </c>
      <c r="G50" s="2">
        <f t="shared" si="13"/>
        <v>1192.1</v>
      </c>
      <c r="H50" s="2">
        <f t="shared" si="13"/>
        <v>1218.2</v>
      </c>
      <c r="I50" s="2">
        <f t="shared" si="13"/>
        <v>1219.1</v>
      </c>
      <c r="J50" s="2">
        <f t="shared" si="13"/>
        <v>1229.6</v>
      </c>
      <c r="K50" s="2">
        <f t="shared" si="13"/>
        <v>1227.9</v>
      </c>
    </row>
    <row r="51" spans="1:11" ht="15" customHeight="1">
      <c r="A51" s="4"/>
      <c r="B51" s="7" t="s">
        <v>6</v>
      </c>
      <c r="C51" s="17"/>
      <c r="D51" s="17"/>
      <c r="E51" s="2">
        <f>IF(C120="","",IF(ISNUMBER(VALUE(C120)),VALUE(C120),C120))</f>
        <v>7</v>
      </c>
      <c r="F51" s="2">
        <f t="shared" si="13"/>
        <v>6</v>
      </c>
      <c r="G51" s="2">
        <f t="shared" si="13"/>
        <v>5.6</v>
      </c>
      <c r="H51" s="2">
        <f t="shared" si="13"/>
        <v>5.9</v>
      </c>
      <c r="I51" s="2">
        <f t="shared" si="13"/>
        <v>5.6</v>
      </c>
      <c r="J51" s="2">
        <f t="shared" si="13"/>
        <v>5.1</v>
      </c>
      <c r="K51" s="2">
        <f t="shared" si="13"/>
        <v>4.5</v>
      </c>
    </row>
    <row r="52" spans="1:11" ht="15" customHeight="1">
      <c r="A52" s="4"/>
      <c r="B52" s="7" t="s">
        <v>7</v>
      </c>
      <c r="C52" s="7"/>
      <c r="D52" s="7"/>
      <c r="E52" s="2">
        <f>IF(C121="","",IF(ISNUMBER(VALUE(C121)),VALUE(C121),C121))</f>
        <v>62.6</v>
      </c>
      <c r="F52" s="2">
        <f t="shared" si="13"/>
        <v>64</v>
      </c>
      <c r="G52" s="2">
        <f t="shared" si="13"/>
        <v>63.6</v>
      </c>
      <c r="H52" s="2">
        <f t="shared" si="13"/>
        <v>64.5</v>
      </c>
      <c r="I52" s="2">
        <f t="shared" si="13"/>
        <v>64.3</v>
      </c>
      <c r="J52" s="2">
        <f t="shared" si="13"/>
        <v>64.5</v>
      </c>
      <c r="K52" s="2">
        <f t="shared" si="13"/>
        <v>64.1</v>
      </c>
    </row>
    <row r="53" spans="1:11" ht="15" customHeight="1">
      <c r="A53" s="8" t="s">
        <v>15</v>
      </c>
      <c r="B53" s="8"/>
      <c r="C53" s="8"/>
      <c r="D53" s="8"/>
      <c r="E53" s="8"/>
      <c r="F53" s="8"/>
      <c r="G53" s="8"/>
      <c r="H53" s="8"/>
      <c r="I53" s="8"/>
      <c r="J53" s="8"/>
      <c r="K53" s="8"/>
    </row>
    <row r="54" spans="1:11" ht="15" customHeight="1">
      <c r="A54" s="4"/>
      <c r="B54" s="6" t="s">
        <v>3</v>
      </c>
      <c r="C54" s="18"/>
      <c r="D54" s="18"/>
      <c r="E54" s="2">
        <f>IF(C122="","",IF(ISNUMBER(VALUE(C122)),VALUE(C122),C122))</f>
        <v>648.8</v>
      </c>
      <c r="F54" s="2">
        <f aca="true" t="shared" si="14" ref="F54:K54">IF(D122="","",IF(ISNUMBER(VALUE(D122)),VALUE(D122),D122))</f>
        <v>675.5</v>
      </c>
      <c r="G54" s="2">
        <f t="shared" si="14"/>
        <v>683.9</v>
      </c>
      <c r="H54" s="2">
        <f t="shared" si="14"/>
        <v>695.1</v>
      </c>
      <c r="I54" s="2">
        <f t="shared" si="14"/>
        <v>696.2</v>
      </c>
      <c r="J54" s="2">
        <f t="shared" si="14"/>
        <v>701.4</v>
      </c>
      <c r="K54" s="2">
        <f t="shared" si="14"/>
        <v>704.9</v>
      </c>
    </row>
    <row r="55" spans="1:11" ht="15" customHeight="1">
      <c r="A55" s="4"/>
      <c r="B55" s="6" t="s">
        <v>4</v>
      </c>
      <c r="C55" s="18"/>
      <c r="D55" s="18"/>
      <c r="E55" s="2">
        <f>IF(C123="","",IF(ISNUMBER(VALUE(C123)),VALUE(C123),C123))</f>
        <v>44.7</v>
      </c>
      <c r="F55" s="2">
        <f aca="true" t="shared" si="15" ref="F55:K58">IF(D123="","",IF(ISNUMBER(VALUE(D123)),VALUE(D123),D123))</f>
        <v>43.4</v>
      </c>
      <c r="G55" s="2">
        <f t="shared" si="15"/>
        <v>37.8</v>
      </c>
      <c r="H55" s="2">
        <f t="shared" si="15"/>
        <v>38.5</v>
      </c>
      <c r="I55" s="2">
        <f t="shared" si="15"/>
        <v>38.9</v>
      </c>
      <c r="J55" s="2">
        <f t="shared" si="15"/>
        <v>36.4</v>
      </c>
      <c r="K55" s="2">
        <f t="shared" si="15"/>
        <v>32.1</v>
      </c>
    </row>
    <row r="56" spans="1:11" ht="15" customHeight="1">
      <c r="A56" s="4"/>
      <c r="B56" s="6" t="s">
        <v>5</v>
      </c>
      <c r="C56" s="18"/>
      <c r="D56" s="18"/>
      <c r="E56" s="2">
        <f>IF(C124="","",IF(ISNUMBER(VALUE(C124)),VALUE(C124),C124))</f>
        <v>693.6</v>
      </c>
      <c r="F56" s="2">
        <f t="shared" si="15"/>
        <v>718.9</v>
      </c>
      <c r="G56" s="2">
        <f t="shared" si="15"/>
        <v>721.7</v>
      </c>
      <c r="H56" s="2">
        <f t="shared" si="15"/>
        <v>733.6</v>
      </c>
      <c r="I56" s="2">
        <f t="shared" si="15"/>
        <v>735</v>
      </c>
      <c r="J56" s="2">
        <f t="shared" si="15"/>
        <v>737.9</v>
      </c>
      <c r="K56" s="2">
        <f t="shared" si="15"/>
        <v>736.9</v>
      </c>
    </row>
    <row r="57" spans="1:11" ht="15" customHeight="1">
      <c r="A57" s="4"/>
      <c r="B57" s="6" t="s">
        <v>6</v>
      </c>
      <c r="C57" s="18"/>
      <c r="D57" s="18"/>
      <c r="E57" s="2">
        <f>IF(C125="","",IF(ISNUMBER(VALUE(C125)),VALUE(C125),C125))</f>
        <v>6.5</v>
      </c>
      <c r="F57" s="2">
        <f t="shared" si="15"/>
        <v>6.1</v>
      </c>
      <c r="G57" s="2">
        <f t="shared" si="15"/>
        <v>5.3</v>
      </c>
      <c r="H57" s="2">
        <f t="shared" si="15"/>
        <v>5.3</v>
      </c>
      <c r="I57" s="2">
        <f t="shared" si="15"/>
        <v>5.3</v>
      </c>
      <c r="J57" s="2">
        <f t="shared" si="15"/>
        <v>5</v>
      </c>
      <c r="K57" s="2">
        <f t="shared" si="15"/>
        <v>4.4</v>
      </c>
    </row>
    <row r="58" spans="1:11" ht="15" customHeight="1">
      <c r="A58" s="4"/>
      <c r="B58" s="6" t="s">
        <v>7</v>
      </c>
      <c r="C58" s="18"/>
      <c r="D58" s="18"/>
      <c r="E58" s="2">
        <f>IF(C126="","",IF(ISNUMBER(VALUE(C126)),VALUE(C126),C126))</f>
        <v>63.8</v>
      </c>
      <c r="F58" s="2">
        <f t="shared" si="15"/>
        <v>65.4</v>
      </c>
      <c r="G58" s="2">
        <f t="shared" si="15"/>
        <v>65.6</v>
      </c>
      <c r="H58" s="2">
        <f t="shared" si="15"/>
        <v>66.2</v>
      </c>
      <c r="I58" s="2">
        <f t="shared" si="15"/>
        <v>66.1</v>
      </c>
      <c r="J58" s="2">
        <f t="shared" si="15"/>
        <v>66</v>
      </c>
      <c r="K58" s="2">
        <f t="shared" si="15"/>
        <v>65.5</v>
      </c>
    </row>
    <row r="59" spans="1:11" ht="15" customHeight="1">
      <c r="A59" s="8" t="s">
        <v>16</v>
      </c>
      <c r="B59" s="8"/>
      <c r="C59" s="8"/>
      <c r="D59" s="8"/>
      <c r="E59" s="8"/>
      <c r="F59" s="8"/>
      <c r="G59" s="8"/>
      <c r="H59" s="8"/>
      <c r="I59" s="8"/>
      <c r="J59" s="8"/>
      <c r="K59" s="8"/>
    </row>
    <row r="60" spans="1:11" ht="15" customHeight="1">
      <c r="A60" s="4"/>
      <c r="B60" s="6" t="s">
        <v>3</v>
      </c>
      <c r="C60" s="18"/>
      <c r="D60" s="18"/>
      <c r="E60" s="2">
        <f>IF(C127="","",IF(ISNUMBER(VALUE(C127)),VALUE(C127),C127))</f>
        <v>312.3</v>
      </c>
      <c r="F60" s="2">
        <f aca="true" t="shared" si="16" ref="F60:K60">IF(D127="","",IF(ISNUMBER(VALUE(D127)),VALUE(D127),D127))</f>
        <v>326.9</v>
      </c>
      <c r="G60" s="2">
        <f t="shared" si="16"/>
        <v>317.8</v>
      </c>
      <c r="H60" s="2">
        <f t="shared" si="16"/>
        <v>327.8</v>
      </c>
      <c r="I60" s="2">
        <f t="shared" si="16"/>
        <v>327.1</v>
      </c>
      <c r="J60" s="2">
        <f t="shared" si="16"/>
        <v>337.3</v>
      </c>
      <c r="K60" s="2">
        <f t="shared" si="16"/>
        <v>341.3</v>
      </c>
    </row>
    <row r="61" spans="1:11" ht="15" customHeight="1">
      <c r="A61" s="4"/>
      <c r="B61" s="6" t="s">
        <v>4</v>
      </c>
      <c r="C61" s="18"/>
      <c r="D61" s="18"/>
      <c r="E61" s="2">
        <f>IF(C128="","",IF(ISNUMBER(VALUE(C128)),VALUE(C128),C128))</f>
        <v>24</v>
      </c>
      <c r="F61" s="2">
        <f aca="true" t="shared" si="17" ref="F61:K64">IF(D128="","",IF(ISNUMBER(VALUE(D128)),VALUE(D128),D128))</f>
        <v>17.5</v>
      </c>
      <c r="G61" s="2">
        <f t="shared" si="17"/>
        <v>18.1</v>
      </c>
      <c r="H61" s="2">
        <f t="shared" si="17"/>
        <v>20.2</v>
      </c>
      <c r="I61" s="2">
        <f t="shared" si="17"/>
        <v>20.1</v>
      </c>
      <c r="J61" s="2">
        <f t="shared" si="17"/>
        <v>17.3</v>
      </c>
      <c r="K61" s="2">
        <f t="shared" si="17"/>
        <v>14.6</v>
      </c>
    </row>
    <row r="62" spans="1:11" ht="15" customHeight="1">
      <c r="A62" s="4"/>
      <c r="B62" s="6" t="s">
        <v>5</v>
      </c>
      <c r="C62" s="18"/>
      <c r="D62" s="18"/>
      <c r="E62" s="2">
        <f>IF(C129="","",IF(ISNUMBER(VALUE(C129)),VALUE(C129),C129))</f>
        <v>336.2</v>
      </c>
      <c r="F62" s="2">
        <f t="shared" si="17"/>
        <v>344.4</v>
      </c>
      <c r="G62" s="2">
        <f t="shared" si="17"/>
        <v>335.9</v>
      </c>
      <c r="H62" s="2">
        <f t="shared" si="17"/>
        <v>348</v>
      </c>
      <c r="I62" s="2">
        <f t="shared" si="17"/>
        <v>347.2</v>
      </c>
      <c r="J62" s="2">
        <f t="shared" si="17"/>
        <v>354.6</v>
      </c>
      <c r="K62" s="2">
        <f t="shared" si="17"/>
        <v>355.9</v>
      </c>
    </row>
    <row r="63" spans="1:11" ht="15" customHeight="1">
      <c r="A63" s="4"/>
      <c r="B63" s="6" t="s">
        <v>6</v>
      </c>
      <c r="C63" s="18"/>
      <c r="D63" s="18"/>
      <c r="E63" s="2">
        <f>IF(C130="","",IF(ISNUMBER(VALUE(C130)),VALUE(C130),C130))</f>
        <v>7.2</v>
      </c>
      <c r="F63" s="2">
        <f t="shared" si="17"/>
        <v>5.1</v>
      </c>
      <c r="G63" s="2">
        <f t="shared" si="17"/>
        <v>5.4</v>
      </c>
      <c r="H63" s="2">
        <f t="shared" si="17"/>
        <v>5.8</v>
      </c>
      <c r="I63" s="2">
        <f t="shared" si="17"/>
        <v>5.8</v>
      </c>
      <c r="J63" s="2">
        <f t="shared" si="17"/>
        <v>4.9</v>
      </c>
      <c r="K63" s="2">
        <f t="shared" si="17"/>
        <v>4.1</v>
      </c>
    </row>
    <row r="64" spans="1:11" ht="15" customHeight="1">
      <c r="A64" s="4"/>
      <c r="B64" s="6" t="s">
        <v>7</v>
      </c>
      <c r="C64" s="18"/>
      <c r="D64" s="18"/>
      <c r="E64" s="2">
        <f>IF(C131="","",IF(ISNUMBER(VALUE(C131)),VALUE(C131),C131))</f>
        <v>62.9</v>
      </c>
      <c r="F64" s="2">
        <f t="shared" si="17"/>
        <v>63.5</v>
      </c>
      <c r="G64" s="2">
        <f t="shared" si="17"/>
        <v>61.7</v>
      </c>
      <c r="H64" s="2">
        <f t="shared" si="17"/>
        <v>63.5</v>
      </c>
      <c r="I64" s="2">
        <f t="shared" si="17"/>
        <v>63</v>
      </c>
      <c r="J64" s="2">
        <f t="shared" si="17"/>
        <v>64.1</v>
      </c>
      <c r="K64" s="2">
        <f t="shared" si="17"/>
        <v>63.9</v>
      </c>
    </row>
    <row r="65" spans="1:11" ht="15" customHeight="1">
      <c r="A65" s="8" t="s">
        <v>17</v>
      </c>
      <c r="B65" s="8"/>
      <c r="C65" s="8"/>
      <c r="D65" s="8"/>
      <c r="E65" s="8"/>
      <c r="F65" s="8"/>
      <c r="G65" s="8"/>
      <c r="H65" s="8"/>
      <c r="I65" s="8"/>
      <c r="J65" s="8"/>
      <c r="K65" s="8"/>
    </row>
    <row r="66" spans="1:11" ht="15" customHeight="1">
      <c r="A66" s="4"/>
      <c r="B66" s="6" t="s">
        <v>3</v>
      </c>
      <c r="C66" s="18"/>
      <c r="D66" s="18"/>
      <c r="E66" s="2">
        <f>IF(C132="","",IF(ISNUMBER(VALUE(C132)),VALUE(C132),C132))</f>
        <v>116.7</v>
      </c>
      <c r="F66" s="2">
        <f aca="true" t="shared" si="18" ref="F66:K66">IF(D132="","",IF(ISNUMBER(VALUE(D132)),VALUE(D132),D132))</f>
        <v>124</v>
      </c>
      <c r="G66" s="2">
        <f t="shared" si="18"/>
        <v>123.8</v>
      </c>
      <c r="H66" s="2">
        <f t="shared" si="18"/>
        <v>123.4</v>
      </c>
      <c r="I66" s="2">
        <f t="shared" si="18"/>
        <v>127.2</v>
      </c>
      <c r="J66" s="2">
        <f t="shared" si="18"/>
        <v>128.1</v>
      </c>
      <c r="K66" s="2">
        <f t="shared" si="18"/>
        <v>126.7</v>
      </c>
    </row>
    <row r="67" spans="1:11" ht="15" customHeight="1">
      <c r="A67" s="4"/>
      <c r="B67" s="6" t="s">
        <v>4</v>
      </c>
      <c r="C67" s="18"/>
      <c r="D67" s="18"/>
      <c r="E67" s="2">
        <f>IF(C133="","",IF(ISNUMBER(VALUE(C133)),VALUE(C133),C133))</f>
        <v>12.2</v>
      </c>
      <c r="F67" s="2">
        <f aca="true" t="shared" si="19" ref="F67:K70">IF(D133="","",IF(ISNUMBER(VALUE(D133)),VALUE(D133),D133))</f>
        <v>10.3</v>
      </c>
      <c r="G67" s="2">
        <f t="shared" si="19"/>
        <v>10.6</v>
      </c>
      <c r="H67" s="2">
        <f t="shared" si="19"/>
        <v>13.2</v>
      </c>
      <c r="I67" s="2">
        <f t="shared" si="19"/>
        <v>9.7</v>
      </c>
      <c r="J67" s="2">
        <f t="shared" si="19"/>
        <v>9.1</v>
      </c>
      <c r="K67" s="2">
        <f t="shared" si="19"/>
        <v>8.4</v>
      </c>
    </row>
    <row r="68" spans="1:11" ht="15" customHeight="1">
      <c r="A68" s="4"/>
      <c r="B68" s="6" t="s">
        <v>5</v>
      </c>
      <c r="C68" s="18"/>
      <c r="D68" s="18"/>
      <c r="E68" s="2">
        <f>IF(C134="","",IF(ISNUMBER(VALUE(C134)),VALUE(C134),C134))</f>
        <v>128.9</v>
      </c>
      <c r="F68" s="2">
        <f t="shared" si="19"/>
        <v>134.3</v>
      </c>
      <c r="G68" s="2">
        <f t="shared" si="19"/>
        <v>134.4</v>
      </c>
      <c r="H68" s="2">
        <f t="shared" si="19"/>
        <v>136.6</v>
      </c>
      <c r="I68" s="2">
        <f t="shared" si="19"/>
        <v>137</v>
      </c>
      <c r="J68" s="2">
        <f t="shared" si="19"/>
        <v>137.2</v>
      </c>
      <c r="K68" s="2">
        <f t="shared" si="19"/>
        <v>135.1</v>
      </c>
    </row>
    <row r="69" spans="1:11" ht="15" customHeight="1">
      <c r="A69" s="4"/>
      <c r="B69" s="6" t="s">
        <v>6</v>
      </c>
      <c r="C69" s="18"/>
      <c r="D69" s="18"/>
      <c r="E69" s="2">
        <f>IF(C135="","",IF(ISNUMBER(VALUE(C135)),VALUE(C135),C135))</f>
        <v>9.5</v>
      </c>
      <c r="F69" s="2">
        <f t="shared" si="19"/>
        <v>7.7</v>
      </c>
      <c r="G69" s="2">
        <f t="shared" si="19"/>
        <v>8</v>
      </c>
      <c r="H69" s="2">
        <f t="shared" si="19"/>
        <v>9.7</v>
      </c>
      <c r="I69" s="2">
        <f t="shared" si="19"/>
        <v>7.1</v>
      </c>
      <c r="J69" s="2">
        <f t="shared" si="19"/>
        <v>6.6</v>
      </c>
      <c r="K69" s="2">
        <f t="shared" si="19"/>
        <v>6.2</v>
      </c>
    </row>
    <row r="70" spans="1:11" ht="15" customHeight="1">
      <c r="A70" s="4"/>
      <c r="B70" s="6" t="s">
        <v>7</v>
      </c>
      <c r="C70" s="18"/>
      <c r="D70" s="18"/>
      <c r="E70" s="2">
        <f>IF(C136="","",IF(ISNUMBER(VALUE(C136)),VALUE(C136),C136))</f>
        <v>56.5</v>
      </c>
      <c r="F70" s="2">
        <f t="shared" si="19"/>
        <v>58.4</v>
      </c>
      <c r="G70" s="2">
        <f t="shared" si="19"/>
        <v>58.3</v>
      </c>
      <c r="H70" s="2">
        <f t="shared" si="19"/>
        <v>58.8</v>
      </c>
      <c r="I70" s="2">
        <f t="shared" si="19"/>
        <v>58.8</v>
      </c>
      <c r="J70" s="2">
        <f t="shared" si="19"/>
        <v>58.6</v>
      </c>
      <c r="K70" s="2">
        <f t="shared" si="19"/>
        <v>57.5</v>
      </c>
    </row>
    <row r="71" spans="1:11" ht="15" customHeight="1">
      <c r="A71" s="7"/>
      <c r="B71" s="7"/>
      <c r="C71" s="7"/>
      <c r="D71" s="7"/>
      <c r="E71" s="7"/>
      <c r="F71" s="7"/>
      <c r="G71" s="7"/>
      <c r="H71" s="7"/>
      <c r="I71" s="7"/>
      <c r="J71" s="7"/>
      <c r="K71" s="7"/>
    </row>
    <row r="72" spans="1:11" ht="15" customHeight="1">
      <c r="A72" s="10" t="s">
        <v>18</v>
      </c>
      <c r="B72" s="10"/>
      <c r="C72" s="10"/>
      <c r="D72" s="10"/>
      <c r="E72" s="10"/>
      <c r="F72" s="10"/>
      <c r="G72" s="10"/>
      <c r="H72" s="10"/>
      <c r="I72" s="10"/>
      <c r="J72" s="10"/>
      <c r="K72" s="10"/>
    </row>
    <row r="73" spans="1:11" ht="15" customHeight="1">
      <c r="A73" s="4"/>
      <c r="B73" s="7" t="s">
        <v>3</v>
      </c>
      <c r="C73" s="17"/>
      <c r="D73" s="17"/>
      <c r="E73" s="2">
        <f>IF(C137="","",IF(ISNUMBER(VALUE(C137)),VALUE(C137),C137))</f>
        <v>2158.4</v>
      </c>
      <c r="F73" s="2">
        <f aca="true" t="shared" si="20" ref="F73:K73">IF(D137="","",IF(ISNUMBER(VALUE(D137)),VALUE(D137),D137))</f>
        <v>2230.8</v>
      </c>
      <c r="G73" s="2">
        <f t="shared" si="20"/>
        <v>2220.7</v>
      </c>
      <c r="H73" s="2">
        <f t="shared" si="20"/>
        <v>2255</v>
      </c>
      <c r="I73" s="2">
        <f t="shared" si="20"/>
        <v>2273.2</v>
      </c>
      <c r="J73" s="2">
        <f t="shared" si="20"/>
        <v>2281.3</v>
      </c>
      <c r="K73" s="2">
        <f t="shared" si="20"/>
        <v>2301.9</v>
      </c>
    </row>
    <row r="74" spans="1:11" ht="15" customHeight="1">
      <c r="A74" s="4"/>
      <c r="B74" s="7" t="s">
        <v>4</v>
      </c>
      <c r="C74" s="17"/>
      <c r="D74" s="17"/>
      <c r="E74" s="2">
        <f>IF(C138="","",IF(ISNUMBER(VALUE(C138)),VALUE(C138),C138))</f>
        <v>163.4</v>
      </c>
      <c r="F74" s="2">
        <f aca="true" t="shared" si="21" ref="F74:K77">IF(D138="","",IF(ISNUMBER(VALUE(D138)),VALUE(D138),D138))</f>
        <v>144</v>
      </c>
      <c r="G74" s="2">
        <f t="shared" si="21"/>
        <v>132.9</v>
      </c>
      <c r="H74" s="2">
        <f t="shared" si="21"/>
        <v>144.3</v>
      </c>
      <c r="I74" s="2">
        <f t="shared" si="21"/>
        <v>143.8</v>
      </c>
      <c r="J74" s="2">
        <f t="shared" si="21"/>
        <v>128.8</v>
      </c>
      <c r="K74" s="2">
        <f t="shared" si="21"/>
        <v>114.4</v>
      </c>
    </row>
    <row r="75" spans="1:11" ht="15" customHeight="1">
      <c r="A75" s="4"/>
      <c r="B75" s="7" t="s">
        <v>5</v>
      </c>
      <c r="C75" s="17"/>
      <c r="D75" s="17"/>
      <c r="E75" s="2">
        <f>IF(C139="","",IF(ISNUMBER(VALUE(C139)),VALUE(C139),C139))</f>
        <v>2321.8</v>
      </c>
      <c r="F75" s="2">
        <f t="shared" si="21"/>
        <v>2374.8</v>
      </c>
      <c r="G75" s="2">
        <f t="shared" si="21"/>
        <v>2353.7</v>
      </c>
      <c r="H75" s="2">
        <f t="shared" si="21"/>
        <v>2399.3</v>
      </c>
      <c r="I75" s="2">
        <f t="shared" si="21"/>
        <v>2417</v>
      </c>
      <c r="J75" s="2">
        <f t="shared" si="21"/>
        <v>2410.1</v>
      </c>
      <c r="K75" s="2">
        <f t="shared" si="21"/>
        <v>2416.3</v>
      </c>
    </row>
    <row r="76" spans="1:11" ht="15" customHeight="1">
      <c r="A76" s="4"/>
      <c r="B76" s="7" t="s">
        <v>6</v>
      </c>
      <c r="C76" s="17"/>
      <c r="D76" s="17"/>
      <c r="E76" s="2">
        <f>IF(C140="","",IF(ISNUMBER(VALUE(C140)),VALUE(C140),C140))</f>
        <v>7.1</v>
      </c>
      <c r="F76" s="2">
        <f t="shared" si="21"/>
        <v>6.1</v>
      </c>
      <c r="G76" s="2">
        <f t="shared" si="21"/>
        <v>5.7</v>
      </c>
      <c r="H76" s="2">
        <f t="shared" si="21"/>
        <v>6</v>
      </c>
      <c r="I76" s="2">
        <f t="shared" si="21"/>
        <v>6</v>
      </c>
      <c r="J76" s="2">
        <f t="shared" si="21"/>
        <v>5.4</v>
      </c>
      <c r="K76" s="2">
        <f t="shared" si="21"/>
        <v>4.8</v>
      </c>
    </row>
    <row r="77" spans="1:11" ht="15" customHeight="1">
      <c r="A77" s="5"/>
      <c r="B77" s="9" t="s">
        <v>7</v>
      </c>
      <c r="C77" s="19"/>
      <c r="D77" s="19"/>
      <c r="E77" s="2">
        <f>IF(C141="","",IF(ISNUMBER(VALUE(C141)),VALUE(C141),C141))</f>
        <v>61.5</v>
      </c>
      <c r="F77" s="2">
        <f t="shared" si="21"/>
        <v>62.2</v>
      </c>
      <c r="G77" s="2">
        <f t="shared" si="21"/>
        <v>61.6</v>
      </c>
      <c r="H77" s="2">
        <f t="shared" si="21"/>
        <v>62.3</v>
      </c>
      <c r="I77" s="2">
        <f t="shared" si="21"/>
        <v>62.6</v>
      </c>
      <c r="J77" s="2">
        <f t="shared" si="21"/>
        <v>62.2</v>
      </c>
      <c r="K77" s="2">
        <f t="shared" si="21"/>
        <v>62</v>
      </c>
    </row>
    <row r="78" spans="1:11" ht="15" customHeight="1">
      <c r="A78" s="14" t="s">
        <v>385</v>
      </c>
      <c r="B78" s="20"/>
      <c r="C78" s="20"/>
      <c r="D78" s="20"/>
      <c r="E78" s="20"/>
      <c r="F78" s="20"/>
      <c r="G78" s="20"/>
      <c r="H78" s="20"/>
      <c r="I78" s="20"/>
      <c r="J78" s="20"/>
      <c r="K78" s="20"/>
    </row>
    <row r="79" spans="1:11" ht="27" customHeight="1">
      <c r="A79" s="21" t="s">
        <v>386</v>
      </c>
      <c r="B79" s="21"/>
      <c r="C79" s="21"/>
      <c r="D79" s="21"/>
      <c r="E79" s="21"/>
      <c r="F79" s="21"/>
      <c r="G79" s="21"/>
      <c r="H79" s="21"/>
      <c r="I79" s="21"/>
      <c r="J79" s="21"/>
      <c r="K79" s="21"/>
    </row>
    <row r="80" spans="1:11" ht="24.75" customHeight="1">
      <c r="A80" s="21" t="s">
        <v>19</v>
      </c>
      <c r="B80" s="21"/>
      <c r="C80" s="21"/>
      <c r="D80" s="21"/>
      <c r="E80" s="21"/>
      <c r="F80" s="21"/>
      <c r="G80" s="21"/>
      <c r="H80" s="21"/>
      <c r="I80" s="21"/>
      <c r="J80" s="21"/>
      <c r="K80" s="21"/>
    </row>
    <row r="81" spans="1:11" ht="15" customHeight="1" hidden="1">
      <c r="A81" s="22" t="s">
        <v>20</v>
      </c>
      <c r="B81" s="22" t="s">
        <v>21</v>
      </c>
      <c r="C81" s="22" t="s">
        <v>22</v>
      </c>
      <c r="D81" s="22" t="s">
        <v>23</v>
      </c>
      <c r="E81" s="22" t="s">
        <v>24</v>
      </c>
      <c r="F81" s="22" t="s">
        <v>25</v>
      </c>
      <c r="G81" s="22" t="s">
        <v>26</v>
      </c>
      <c r="H81" s="22" t="s">
        <v>27</v>
      </c>
      <c r="I81" s="22" t="s">
        <v>28</v>
      </c>
      <c r="J81" s="22"/>
      <c r="K81" s="22"/>
    </row>
    <row r="82" spans="1:11" ht="15" customHeight="1" hidden="1">
      <c r="A82" s="22" t="s">
        <v>29</v>
      </c>
      <c r="B82" s="22" t="s">
        <v>30</v>
      </c>
      <c r="C82" s="22" t="s">
        <v>31</v>
      </c>
      <c r="D82" s="22" t="s">
        <v>32</v>
      </c>
      <c r="E82" s="22" t="s">
        <v>33</v>
      </c>
      <c r="F82" s="22" t="s">
        <v>34</v>
      </c>
      <c r="G82" s="22" t="s">
        <v>35</v>
      </c>
      <c r="H82" s="22" t="s">
        <v>36</v>
      </c>
      <c r="I82" s="22" t="s">
        <v>37</v>
      </c>
      <c r="J82" s="22"/>
      <c r="K82" s="22"/>
    </row>
    <row r="83" spans="1:11" ht="15" customHeight="1" hidden="1">
      <c r="A83" s="22" t="s">
        <v>29</v>
      </c>
      <c r="B83" s="22" t="s">
        <v>38</v>
      </c>
      <c r="C83" s="22" t="s">
        <v>39</v>
      </c>
      <c r="D83" s="22" t="s">
        <v>40</v>
      </c>
      <c r="E83" s="22" t="s">
        <v>41</v>
      </c>
      <c r="F83" s="22" t="s">
        <v>42</v>
      </c>
      <c r="G83" s="22" t="s">
        <v>43</v>
      </c>
      <c r="H83" s="22" t="s">
        <v>44</v>
      </c>
      <c r="I83" s="22" t="s">
        <v>45</v>
      </c>
      <c r="J83" s="22"/>
      <c r="K83" s="22"/>
    </row>
    <row r="84" spans="1:11" ht="15" customHeight="1" hidden="1">
      <c r="A84" s="22" t="s">
        <v>29</v>
      </c>
      <c r="B84" s="22" t="s">
        <v>46</v>
      </c>
      <c r="C84" s="22" t="s">
        <v>47</v>
      </c>
      <c r="D84" s="22" t="s">
        <v>48</v>
      </c>
      <c r="E84" s="22" t="s">
        <v>49</v>
      </c>
      <c r="F84" s="22" t="s">
        <v>50</v>
      </c>
      <c r="G84" s="22" t="s">
        <v>51</v>
      </c>
      <c r="H84" s="22" t="s">
        <v>52</v>
      </c>
      <c r="I84" s="22" t="s">
        <v>53</v>
      </c>
      <c r="J84" s="22"/>
      <c r="K84" s="22"/>
    </row>
    <row r="85" spans="1:11" ht="15" customHeight="1" hidden="1">
      <c r="A85" s="22" t="s">
        <v>29</v>
      </c>
      <c r="B85" s="22" t="s">
        <v>54</v>
      </c>
      <c r="C85" s="22" t="s">
        <v>55</v>
      </c>
      <c r="D85" s="22" t="s">
        <v>56</v>
      </c>
      <c r="E85" s="22" t="s">
        <v>57</v>
      </c>
      <c r="F85" s="22" t="s">
        <v>58</v>
      </c>
      <c r="G85" s="22" t="s">
        <v>59</v>
      </c>
      <c r="H85" s="22" t="s">
        <v>60</v>
      </c>
      <c r="I85" s="22" t="s">
        <v>61</v>
      </c>
      <c r="J85" s="22"/>
      <c r="K85" s="22"/>
    </row>
    <row r="86" spans="1:11" ht="15" customHeight="1" hidden="1">
      <c r="A86" s="22" t="s">
        <v>29</v>
      </c>
      <c r="B86" s="22" t="s">
        <v>62</v>
      </c>
      <c r="C86" s="22" t="s">
        <v>63</v>
      </c>
      <c r="D86" s="22" t="s">
        <v>64</v>
      </c>
      <c r="E86" s="22" t="s">
        <v>63</v>
      </c>
      <c r="F86" s="22" t="s">
        <v>65</v>
      </c>
      <c r="G86" s="22" t="s">
        <v>64</v>
      </c>
      <c r="H86" s="22" t="s">
        <v>66</v>
      </c>
      <c r="I86" s="22" t="s">
        <v>67</v>
      </c>
      <c r="J86" s="22"/>
      <c r="K86" s="22"/>
    </row>
    <row r="87" spans="1:11" ht="15" customHeight="1" hidden="1">
      <c r="A87" s="22" t="s">
        <v>68</v>
      </c>
      <c r="B87" s="22" t="s">
        <v>30</v>
      </c>
      <c r="C87" s="22" t="s">
        <v>69</v>
      </c>
      <c r="D87" s="22" t="s">
        <v>70</v>
      </c>
      <c r="E87" s="22" t="s">
        <v>71</v>
      </c>
      <c r="F87" s="22" t="s">
        <v>72</v>
      </c>
      <c r="G87" s="22" t="s">
        <v>73</v>
      </c>
      <c r="H87" s="22" t="s">
        <v>74</v>
      </c>
      <c r="I87" s="22" t="s">
        <v>75</v>
      </c>
      <c r="J87" s="22"/>
      <c r="K87" s="22"/>
    </row>
    <row r="88" spans="1:11" ht="15" customHeight="1" hidden="1">
      <c r="A88" s="22" t="s">
        <v>68</v>
      </c>
      <c r="B88" s="22" t="s">
        <v>38</v>
      </c>
      <c r="C88" s="22" t="s">
        <v>76</v>
      </c>
      <c r="D88" s="22" t="s">
        <v>77</v>
      </c>
      <c r="E88" s="22" t="s">
        <v>78</v>
      </c>
      <c r="F88" s="22" t="s">
        <v>79</v>
      </c>
      <c r="G88" s="22" t="s">
        <v>80</v>
      </c>
      <c r="H88" s="22" t="s">
        <v>81</v>
      </c>
      <c r="I88" s="22" t="s">
        <v>82</v>
      </c>
      <c r="J88" s="22"/>
      <c r="K88" s="22"/>
    </row>
    <row r="89" spans="1:11" ht="15" customHeight="1" hidden="1">
      <c r="A89" s="22" t="s">
        <v>68</v>
      </c>
      <c r="B89" s="22" t="s">
        <v>46</v>
      </c>
      <c r="C89" s="22" t="s">
        <v>83</v>
      </c>
      <c r="D89" s="22" t="s">
        <v>84</v>
      </c>
      <c r="E89" s="22" t="s">
        <v>85</v>
      </c>
      <c r="F89" s="22" t="s">
        <v>86</v>
      </c>
      <c r="G89" s="22" t="s">
        <v>87</v>
      </c>
      <c r="H89" s="22" t="s">
        <v>88</v>
      </c>
      <c r="I89" s="22" t="s">
        <v>89</v>
      </c>
      <c r="J89" s="22"/>
      <c r="K89" s="22"/>
    </row>
    <row r="90" spans="1:11" ht="15" customHeight="1" hidden="1">
      <c r="A90" s="22" t="s">
        <v>68</v>
      </c>
      <c r="B90" s="22" t="s">
        <v>54</v>
      </c>
      <c r="C90" s="22" t="s">
        <v>90</v>
      </c>
      <c r="D90" s="22" t="s">
        <v>61</v>
      </c>
      <c r="E90" s="22" t="s">
        <v>91</v>
      </c>
      <c r="F90" s="22" t="s">
        <v>92</v>
      </c>
      <c r="G90" s="22" t="s">
        <v>93</v>
      </c>
      <c r="H90" s="22" t="s">
        <v>94</v>
      </c>
      <c r="I90" s="22" t="s">
        <v>95</v>
      </c>
      <c r="J90" s="22"/>
      <c r="K90" s="22"/>
    </row>
    <row r="91" spans="1:11" ht="15" customHeight="1" hidden="1">
      <c r="A91" s="22" t="s">
        <v>68</v>
      </c>
      <c r="B91" s="22" t="s">
        <v>62</v>
      </c>
      <c r="C91" s="22" t="s">
        <v>63</v>
      </c>
      <c r="D91" s="22" t="s">
        <v>64</v>
      </c>
      <c r="E91" s="22" t="s">
        <v>96</v>
      </c>
      <c r="F91" s="22" t="s">
        <v>97</v>
      </c>
      <c r="G91" s="22" t="s">
        <v>65</v>
      </c>
      <c r="H91" s="22" t="s">
        <v>98</v>
      </c>
      <c r="I91" s="22" t="s">
        <v>99</v>
      </c>
      <c r="J91" s="22"/>
      <c r="K91" s="22"/>
    </row>
    <row r="92" spans="1:11" ht="15" customHeight="1" hidden="1">
      <c r="A92" s="22" t="s">
        <v>100</v>
      </c>
      <c r="B92" s="22" t="s">
        <v>30</v>
      </c>
      <c r="C92" s="22" t="s">
        <v>101</v>
      </c>
      <c r="D92" s="22" t="s">
        <v>102</v>
      </c>
      <c r="E92" s="22" t="s">
        <v>103</v>
      </c>
      <c r="F92" s="22" t="s">
        <v>104</v>
      </c>
      <c r="G92" s="22" t="s">
        <v>105</v>
      </c>
      <c r="H92" s="22" t="s">
        <v>106</v>
      </c>
      <c r="I92" s="22" t="s">
        <v>107</v>
      </c>
      <c r="J92" s="22"/>
      <c r="K92" s="22"/>
    </row>
    <row r="93" spans="1:11" ht="15" customHeight="1" hidden="1">
      <c r="A93" s="22" t="s">
        <v>100</v>
      </c>
      <c r="B93" s="22" t="s">
        <v>38</v>
      </c>
      <c r="C93" s="22" t="s">
        <v>108</v>
      </c>
      <c r="D93" s="22" t="s">
        <v>109</v>
      </c>
      <c r="E93" s="22" t="s">
        <v>110</v>
      </c>
      <c r="F93" s="22" t="s">
        <v>111</v>
      </c>
      <c r="G93" s="22" t="s">
        <v>112</v>
      </c>
      <c r="H93" s="22" t="s">
        <v>113</v>
      </c>
      <c r="I93" s="22" t="s">
        <v>114</v>
      </c>
      <c r="J93" s="22"/>
      <c r="K93" s="22"/>
    </row>
    <row r="94" spans="1:11" ht="15" customHeight="1" hidden="1">
      <c r="A94" s="22" t="s">
        <v>100</v>
      </c>
      <c r="B94" s="22" t="s">
        <v>46</v>
      </c>
      <c r="C94" s="22" t="s">
        <v>115</v>
      </c>
      <c r="D94" s="22" t="s">
        <v>116</v>
      </c>
      <c r="E94" s="22" t="s">
        <v>117</v>
      </c>
      <c r="F94" s="22" t="s">
        <v>118</v>
      </c>
      <c r="G94" s="22" t="s">
        <v>119</v>
      </c>
      <c r="H94" s="22" t="s">
        <v>120</v>
      </c>
      <c r="I94" s="22" t="s">
        <v>121</v>
      </c>
      <c r="J94" s="22"/>
      <c r="K94" s="22"/>
    </row>
    <row r="95" spans="1:11" ht="15" customHeight="1" hidden="1">
      <c r="A95" s="22" t="s">
        <v>100</v>
      </c>
      <c r="B95" s="22" t="s">
        <v>54</v>
      </c>
      <c r="C95" s="22" t="s">
        <v>122</v>
      </c>
      <c r="D95" s="22" t="s">
        <v>59</v>
      </c>
      <c r="E95" s="22" t="s">
        <v>123</v>
      </c>
      <c r="F95" s="22" t="s">
        <v>124</v>
      </c>
      <c r="G95" s="22" t="s">
        <v>58</v>
      </c>
      <c r="H95" s="22" t="s">
        <v>125</v>
      </c>
      <c r="I95" s="22" t="s">
        <v>126</v>
      </c>
      <c r="J95" s="22"/>
      <c r="K95" s="22"/>
    </row>
    <row r="96" spans="1:11" ht="15" customHeight="1" hidden="1">
      <c r="A96" s="22" t="s">
        <v>100</v>
      </c>
      <c r="B96" s="22" t="s">
        <v>62</v>
      </c>
      <c r="C96" s="22" t="s">
        <v>63</v>
      </c>
      <c r="D96" s="22" t="s">
        <v>64</v>
      </c>
      <c r="E96" s="22" t="s">
        <v>127</v>
      </c>
      <c r="F96" s="22" t="s">
        <v>128</v>
      </c>
      <c r="G96" s="22" t="s">
        <v>127</v>
      </c>
      <c r="H96" s="22" t="s">
        <v>129</v>
      </c>
      <c r="I96" s="22" t="s">
        <v>130</v>
      </c>
      <c r="J96" s="22"/>
      <c r="K96" s="22"/>
    </row>
    <row r="97" spans="1:11" ht="15" customHeight="1" hidden="1">
      <c r="A97" s="22" t="s">
        <v>131</v>
      </c>
      <c r="B97" s="22" t="s">
        <v>30</v>
      </c>
      <c r="C97" s="22" t="s">
        <v>132</v>
      </c>
      <c r="D97" s="22" t="s">
        <v>133</v>
      </c>
      <c r="E97" s="22" t="s">
        <v>134</v>
      </c>
      <c r="F97" s="22" t="s">
        <v>135</v>
      </c>
      <c r="G97" s="22" t="s">
        <v>136</v>
      </c>
      <c r="H97" s="22" t="s">
        <v>137</v>
      </c>
      <c r="I97" s="22" t="s">
        <v>138</v>
      </c>
      <c r="J97" s="22"/>
      <c r="K97" s="22"/>
    </row>
    <row r="98" spans="1:11" ht="15" customHeight="1" hidden="1">
      <c r="A98" s="22" t="s">
        <v>131</v>
      </c>
      <c r="B98" s="22" t="s">
        <v>38</v>
      </c>
      <c r="C98" s="22" t="s">
        <v>139</v>
      </c>
      <c r="D98" s="22" t="s">
        <v>140</v>
      </c>
      <c r="E98" s="22" t="s">
        <v>141</v>
      </c>
      <c r="F98" s="22" t="s">
        <v>141</v>
      </c>
      <c r="G98" s="22" t="s">
        <v>142</v>
      </c>
      <c r="H98" s="22" t="s">
        <v>141</v>
      </c>
      <c r="I98" s="22" t="s">
        <v>143</v>
      </c>
      <c r="J98" s="22"/>
      <c r="K98" s="22"/>
    </row>
    <row r="99" spans="1:11" ht="15" customHeight="1" hidden="1">
      <c r="A99" s="22" t="s">
        <v>131</v>
      </c>
      <c r="B99" s="22" t="s">
        <v>46</v>
      </c>
      <c r="C99" s="22" t="s">
        <v>144</v>
      </c>
      <c r="D99" s="22" t="s">
        <v>145</v>
      </c>
      <c r="E99" s="22" t="s">
        <v>146</v>
      </c>
      <c r="F99" s="22" t="s">
        <v>147</v>
      </c>
      <c r="G99" s="22" t="s">
        <v>148</v>
      </c>
      <c r="H99" s="22" t="s">
        <v>149</v>
      </c>
      <c r="I99" s="22" t="s">
        <v>150</v>
      </c>
      <c r="J99" s="22"/>
      <c r="K99" s="22"/>
    </row>
    <row r="100" spans="1:11" ht="15" customHeight="1" hidden="1">
      <c r="A100" s="22" t="s">
        <v>131</v>
      </c>
      <c r="B100" s="22" t="s">
        <v>54</v>
      </c>
      <c r="C100" s="22" t="s">
        <v>151</v>
      </c>
      <c r="D100" s="22" t="s">
        <v>124</v>
      </c>
      <c r="E100" s="22" t="s">
        <v>152</v>
      </c>
      <c r="F100" s="22" t="s">
        <v>153</v>
      </c>
      <c r="G100" s="22" t="s">
        <v>92</v>
      </c>
      <c r="H100" s="22" t="s">
        <v>153</v>
      </c>
      <c r="I100" s="22" t="s">
        <v>154</v>
      </c>
      <c r="J100" s="22"/>
      <c r="K100" s="22"/>
    </row>
    <row r="101" spans="1:11" ht="15" customHeight="1" hidden="1">
      <c r="A101" s="22" t="s">
        <v>131</v>
      </c>
      <c r="B101" s="22" t="s">
        <v>62</v>
      </c>
      <c r="C101" s="22" t="s">
        <v>67</v>
      </c>
      <c r="D101" s="22" t="s">
        <v>155</v>
      </c>
      <c r="E101" s="22" t="s">
        <v>65</v>
      </c>
      <c r="F101" s="22" t="s">
        <v>156</v>
      </c>
      <c r="G101" s="22" t="s">
        <v>157</v>
      </c>
      <c r="H101" s="22" t="s">
        <v>128</v>
      </c>
      <c r="I101" s="22" t="s">
        <v>158</v>
      </c>
      <c r="J101" s="22"/>
      <c r="K101" s="22"/>
    </row>
    <row r="102" spans="1:11" ht="15" customHeight="1" hidden="1">
      <c r="A102" s="22" t="s">
        <v>159</v>
      </c>
      <c r="B102" s="22" t="s">
        <v>30</v>
      </c>
      <c r="C102" s="22" t="s">
        <v>105</v>
      </c>
      <c r="D102" s="22" t="s">
        <v>160</v>
      </c>
      <c r="E102" s="22" t="s">
        <v>161</v>
      </c>
      <c r="F102" s="22" t="s">
        <v>162</v>
      </c>
      <c r="G102" s="22" t="s">
        <v>163</v>
      </c>
      <c r="H102" s="22" t="s">
        <v>164</v>
      </c>
      <c r="I102" s="22" t="s">
        <v>165</v>
      </c>
      <c r="J102" s="22"/>
      <c r="K102" s="22"/>
    </row>
    <row r="103" spans="1:11" ht="15" customHeight="1" hidden="1">
      <c r="A103" s="22" t="s">
        <v>159</v>
      </c>
      <c r="B103" s="22" t="s">
        <v>38</v>
      </c>
      <c r="C103" s="22" t="s">
        <v>44</v>
      </c>
      <c r="D103" s="22" t="s">
        <v>166</v>
      </c>
      <c r="E103" s="22" t="s">
        <v>167</v>
      </c>
      <c r="F103" s="22" t="s">
        <v>168</v>
      </c>
      <c r="G103" s="22" t="s">
        <v>169</v>
      </c>
      <c r="H103" s="22" t="s">
        <v>114</v>
      </c>
      <c r="I103" s="22" t="s">
        <v>170</v>
      </c>
      <c r="J103" s="22"/>
      <c r="K103" s="22"/>
    </row>
    <row r="104" spans="1:11" ht="15" customHeight="1" hidden="1">
      <c r="A104" s="22" t="s">
        <v>159</v>
      </c>
      <c r="B104" s="22" t="s">
        <v>46</v>
      </c>
      <c r="C104" s="22" t="s">
        <v>171</v>
      </c>
      <c r="D104" s="22" t="s">
        <v>172</v>
      </c>
      <c r="E104" s="22" t="s">
        <v>173</v>
      </c>
      <c r="F104" s="22" t="s">
        <v>174</v>
      </c>
      <c r="G104" s="22" t="s">
        <v>175</v>
      </c>
      <c r="H104" s="22" t="s">
        <v>173</v>
      </c>
      <c r="I104" s="22" t="s">
        <v>176</v>
      </c>
      <c r="J104" s="22"/>
      <c r="K104" s="22"/>
    </row>
    <row r="105" spans="1:11" ht="15" customHeight="1" hidden="1">
      <c r="A105" s="22" t="s">
        <v>159</v>
      </c>
      <c r="B105" s="22" t="s">
        <v>54</v>
      </c>
      <c r="C105" s="22" t="s">
        <v>177</v>
      </c>
      <c r="D105" s="22" t="s">
        <v>152</v>
      </c>
      <c r="E105" s="22" t="s">
        <v>154</v>
      </c>
      <c r="F105" s="22" t="s">
        <v>125</v>
      </c>
      <c r="G105" s="22" t="s">
        <v>178</v>
      </c>
      <c r="H105" s="22" t="s">
        <v>123</v>
      </c>
      <c r="I105" s="22" t="s">
        <v>126</v>
      </c>
      <c r="J105" s="22"/>
      <c r="K105" s="22"/>
    </row>
    <row r="106" spans="1:11" ht="15" customHeight="1" hidden="1">
      <c r="A106" s="22" t="s">
        <v>159</v>
      </c>
      <c r="B106" s="22" t="s">
        <v>62</v>
      </c>
      <c r="C106" s="22" t="s">
        <v>67</v>
      </c>
      <c r="D106" s="22" t="s">
        <v>129</v>
      </c>
      <c r="E106" s="22" t="s">
        <v>179</v>
      </c>
      <c r="F106" s="22" t="s">
        <v>180</v>
      </c>
      <c r="G106" s="22" t="s">
        <v>64</v>
      </c>
      <c r="H106" s="22" t="s">
        <v>181</v>
      </c>
      <c r="I106" s="22" t="s">
        <v>182</v>
      </c>
      <c r="J106" s="22"/>
      <c r="K106" s="22"/>
    </row>
    <row r="107" spans="1:11" ht="15" customHeight="1" hidden="1">
      <c r="A107" s="22" t="s">
        <v>183</v>
      </c>
      <c r="B107" s="22" t="s">
        <v>30</v>
      </c>
      <c r="C107" s="22" t="s">
        <v>184</v>
      </c>
      <c r="D107" s="22" t="s">
        <v>185</v>
      </c>
      <c r="E107" s="22" t="s">
        <v>186</v>
      </c>
      <c r="F107" s="22" t="s">
        <v>187</v>
      </c>
      <c r="G107" s="22" t="s">
        <v>188</v>
      </c>
      <c r="H107" s="22" t="s">
        <v>87</v>
      </c>
      <c r="I107" s="22" t="s">
        <v>189</v>
      </c>
      <c r="J107" s="22"/>
      <c r="K107" s="22"/>
    </row>
    <row r="108" spans="1:11" ht="15" customHeight="1" hidden="1">
      <c r="A108" s="22" t="s">
        <v>183</v>
      </c>
      <c r="B108" s="22" t="s">
        <v>38</v>
      </c>
      <c r="C108" s="22" t="s">
        <v>108</v>
      </c>
      <c r="D108" s="22" t="s">
        <v>190</v>
      </c>
      <c r="E108" s="22" t="s">
        <v>191</v>
      </c>
      <c r="F108" s="22" t="s">
        <v>192</v>
      </c>
      <c r="G108" s="22" t="s">
        <v>193</v>
      </c>
      <c r="H108" s="22" t="s">
        <v>194</v>
      </c>
      <c r="I108" s="22" t="s">
        <v>195</v>
      </c>
      <c r="J108" s="22"/>
      <c r="K108" s="22"/>
    </row>
    <row r="109" spans="1:11" ht="15" customHeight="1" hidden="1">
      <c r="A109" s="22" t="s">
        <v>183</v>
      </c>
      <c r="B109" s="22" t="s">
        <v>46</v>
      </c>
      <c r="C109" s="22" t="s">
        <v>196</v>
      </c>
      <c r="D109" s="22" t="s">
        <v>197</v>
      </c>
      <c r="E109" s="22" t="s">
        <v>198</v>
      </c>
      <c r="F109" s="22" t="s">
        <v>199</v>
      </c>
      <c r="G109" s="22" t="s">
        <v>200</v>
      </c>
      <c r="H109" s="22" t="s">
        <v>201</v>
      </c>
      <c r="I109" s="22" t="s">
        <v>202</v>
      </c>
      <c r="J109" s="22"/>
      <c r="K109" s="22"/>
    </row>
    <row r="110" spans="1:11" ht="15" customHeight="1" hidden="1">
      <c r="A110" s="22" t="s">
        <v>183</v>
      </c>
      <c r="B110" s="22" t="s">
        <v>54</v>
      </c>
      <c r="C110" s="22" t="s">
        <v>203</v>
      </c>
      <c r="D110" s="22" t="s">
        <v>204</v>
      </c>
      <c r="E110" s="22" t="s">
        <v>178</v>
      </c>
      <c r="F110" s="22" t="s">
        <v>178</v>
      </c>
      <c r="G110" s="22" t="s">
        <v>205</v>
      </c>
      <c r="H110" s="22" t="s">
        <v>206</v>
      </c>
      <c r="I110" s="22" t="s">
        <v>124</v>
      </c>
      <c r="J110" s="22"/>
      <c r="K110" s="22"/>
    </row>
    <row r="111" spans="1:11" ht="15" customHeight="1" hidden="1">
      <c r="A111" s="22" t="s">
        <v>183</v>
      </c>
      <c r="B111" s="22" t="s">
        <v>62</v>
      </c>
      <c r="C111" s="22" t="s">
        <v>207</v>
      </c>
      <c r="D111" s="22" t="s">
        <v>180</v>
      </c>
      <c r="E111" s="22" t="s">
        <v>181</v>
      </c>
      <c r="F111" s="22" t="s">
        <v>67</v>
      </c>
      <c r="G111" s="22" t="s">
        <v>207</v>
      </c>
      <c r="H111" s="22" t="s">
        <v>208</v>
      </c>
      <c r="I111" s="22" t="s">
        <v>179</v>
      </c>
      <c r="J111" s="22"/>
      <c r="K111" s="22"/>
    </row>
    <row r="112" spans="1:11" ht="15" customHeight="1" hidden="1">
      <c r="A112" s="22" t="s">
        <v>209</v>
      </c>
      <c r="B112" s="22" t="s">
        <v>30</v>
      </c>
      <c r="C112" s="22" t="s">
        <v>210</v>
      </c>
      <c r="D112" s="22" t="s">
        <v>211</v>
      </c>
      <c r="E112" s="22" t="s">
        <v>212</v>
      </c>
      <c r="F112" s="22" t="s">
        <v>213</v>
      </c>
      <c r="G112" s="22" t="s">
        <v>214</v>
      </c>
      <c r="H112" s="22" t="s">
        <v>215</v>
      </c>
      <c r="I112" s="22" t="s">
        <v>216</v>
      </c>
      <c r="J112" s="22"/>
      <c r="K112" s="22"/>
    </row>
    <row r="113" spans="1:11" ht="15" customHeight="1" hidden="1">
      <c r="A113" s="22" t="s">
        <v>209</v>
      </c>
      <c r="B113" s="22" t="s">
        <v>38</v>
      </c>
      <c r="C113" s="22" t="s">
        <v>40</v>
      </c>
      <c r="D113" s="22" t="s">
        <v>217</v>
      </c>
      <c r="E113" s="22" t="s">
        <v>218</v>
      </c>
      <c r="F113" s="22" t="s">
        <v>219</v>
      </c>
      <c r="G113" s="22" t="s">
        <v>220</v>
      </c>
      <c r="H113" s="22" t="s">
        <v>219</v>
      </c>
      <c r="I113" s="22" t="s">
        <v>221</v>
      </c>
      <c r="J113" s="22"/>
      <c r="K113" s="22"/>
    </row>
    <row r="114" spans="1:11" ht="15" customHeight="1" hidden="1">
      <c r="A114" s="22" t="s">
        <v>209</v>
      </c>
      <c r="B114" s="22" t="s">
        <v>46</v>
      </c>
      <c r="C114" s="22" t="s">
        <v>222</v>
      </c>
      <c r="D114" s="22" t="s">
        <v>223</v>
      </c>
      <c r="E114" s="22" t="s">
        <v>224</v>
      </c>
      <c r="F114" s="22" t="s">
        <v>225</v>
      </c>
      <c r="G114" s="22" t="s">
        <v>226</v>
      </c>
      <c r="H114" s="22" t="s">
        <v>227</v>
      </c>
      <c r="I114" s="22" t="s">
        <v>228</v>
      </c>
      <c r="J114" s="22"/>
      <c r="K114" s="22"/>
    </row>
    <row r="115" spans="1:11" ht="15" customHeight="1" hidden="1">
      <c r="A115" s="22" t="s">
        <v>209</v>
      </c>
      <c r="B115" s="22" t="s">
        <v>54</v>
      </c>
      <c r="C115" s="22" t="s">
        <v>92</v>
      </c>
      <c r="D115" s="22" t="s">
        <v>229</v>
      </c>
      <c r="E115" s="22" t="s">
        <v>230</v>
      </c>
      <c r="F115" s="22" t="s">
        <v>90</v>
      </c>
      <c r="G115" s="22" t="s">
        <v>60</v>
      </c>
      <c r="H115" s="22" t="s">
        <v>90</v>
      </c>
      <c r="I115" s="22" t="s">
        <v>231</v>
      </c>
      <c r="J115" s="22"/>
      <c r="K115" s="22"/>
    </row>
    <row r="116" spans="1:11" ht="15" customHeight="1" hidden="1">
      <c r="A116" s="22" t="s">
        <v>209</v>
      </c>
      <c r="B116" s="22" t="s">
        <v>62</v>
      </c>
      <c r="C116" s="22" t="s">
        <v>232</v>
      </c>
      <c r="D116" s="22" t="s">
        <v>155</v>
      </c>
      <c r="E116" s="22" t="s">
        <v>233</v>
      </c>
      <c r="F116" s="22" t="s">
        <v>234</v>
      </c>
      <c r="G116" s="22" t="s">
        <v>235</v>
      </c>
      <c r="H116" s="22" t="s">
        <v>236</v>
      </c>
      <c r="I116" s="22" t="s">
        <v>232</v>
      </c>
      <c r="J116" s="22"/>
      <c r="K116" s="22"/>
    </row>
    <row r="117" spans="1:11" ht="15" customHeight="1" hidden="1">
      <c r="A117" s="22" t="s">
        <v>237</v>
      </c>
      <c r="B117" s="22" t="s">
        <v>30</v>
      </c>
      <c r="C117" s="22" t="s">
        <v>238</v>
      </c>
      <c r="D117" s="22" t="s">
        <v>239</v>
      </c>
      <c r="E117" s="22" t="s">
        <v>240</v>
      </c>
      <c r="F117" s="22" t="s">
        <v>241</v>
      </c>
      <c r="G117" s="22" t="s">
        <v>242</v>
      </c>
      <c r="H117" s="22" t="s">
        <v>243</v>
      </c>
      <c r="I117" s="22" t="s">
        <v>244</v>
      </c>
      <c r="J117" s="22"/>
      <c r="K117" s="22"/>
    </row>
    <row r="118" spans="1:11" ht="15" customHeight="1" hidden="1">
      <c r="A118" s="22" t="s">
        <v>237</v>
      </c>
      <c r="B118" s="22" t="s">
        <v>38</v>
      </c>
      <c r="C118" s="22" t="s">
        <v>245</v>
      </c>
      <c r="D118" s="22" t="s">
        <v>246</v>
      </c>
      <c r="E118" s="22" t="s">
        <v>247</v>
      </c>
      <c r="F118" s="22" t="s">
        <v>248</v>
      </c>
      <c r="G118" s="22" t="s">
        <v>249</v>
      </c>
      <c r="H118" s="22" t="s">
        <v>235</v>
      </c>
      <c r="I118" s="22" t="s">
        <v>250</v>
      </c>
      <c r="J118" s="22"/>
      <c r="K118" s="22"/>
    </row>
    <row r="119" spans="1:11" ht="15" customHeight="1" hidden="1">
      <c r="A119" s="22" t="s">
        <v>237</v>
      </c>
      <c r="B119" s="22" t="s">
        <v>46</v>
      </c>
      <c r="C119" s="22" t="s">
        <v>251</v>
      </c>
      <c r="D119" s="22" t="s">
        <v>252</v>
      </c>
      <c r="E119" s="22" t="s">
        <v>253</v>
      </c>
      <c r="F119" s="22" t="s">
        <v>254</v>
      </c>
      <c r="G119" s="22" t="s">
        <v>255</v>
      </c>
      <c r="H119" s="22" t="s">
        <v>256</v>
      </c>
      <c r="I119" s="22" t="s">
        <v>257</v>
      </c>
      <c r="J119" s="22"/>
      <c r="K119" s="22"/>
    </row>
    <row r="120" spans="1:11" ht="15" customHeight="1" hidden="1">
      <c r="A120" s="22" t="s">
        <v>237</v>
      </c>
      <c r="B120" s="22" t="s">
        <v>54</v>
      </c>
      <c r="C120" s="22" t="s">
        <v>258</v>
      </c>
      <c r="D120" s="22" t="s">
        <v>153</v>
      </c>
      <c r="E120" s="22" t="s">
        <v>123</v>
      </c>
      <c r="F120" s="22" t="s">
        <v>59</v>
      </c>
      <c r="G120" s="22" t="s">
        <v>123</v>
      </c>
      <c r="H120" s="22" t="s">
        <v>93</v>
      </c>
      <c r="I120" s="22" t="s">
        <v>259</v>
      </c>
      <c r="J120" s="22"/>
      <c r="K120" s="22"/>
    </row>
    <row r="121" spans="1:11" ht="15" customHeight="1" hidden="1">
      <c r="A121" s="22" t="s">
        <v>237</v>
      </c>
      <c r="B121" s="22" t="s">
        <v>62</v>
      </c>
      <c r="C121" s="22" t="s">
        <v>260</v>
      </c>
      <c r="D121" s="22" t="s">
        <v>261</v>
      </c>
      <c r="E121" s="22" t="s">
        <v>262</v>
      </c>
      <c r="F121" s="22" t="s">
        <v>263</v>
      </c>
      <c r="G121" s="22" t="s">
        <v>264</v>
      </c>
      <c r="H121" s="22" t="s">
        <v>263</v>
      </c>
      <c r="I121" s="22" t="s">
        <v>265</v>
      </c>
      <c r="J121" s="22"/>
      <c r="K121" s="22"/>
    </row>
    <row r="122" spans="1:11" ht="15" customHeight="1" hidden="1">
      <c r="A122" s="22" t="s">
        <v>266</v>
      </c>
      <c r="B122" s="22" t="s">
        <v>30</v>
      </c>
      <c r="C122" s="22" t="s">
        <v>267</v>
      </c>
      <c r="D122" s="22" t="s">
        <v>268</v>
      </c>
      <c r="E122" s="22" t="s">
        <v>269</v>
      </c>
      <c r="F122" s="22" t="s">
        <v>270</v>
      </c>
      <c r="G122" s="22" t="s">
        <v>271</v>
      </c>
      <c r="H122" s="22" t="s">
        <v>272</v>
      </c>
      <c r="I122" s="22" t="s">
        <v>273</v>
      </c>
      <c r="J122" s="22"/>
      <c r="K122" s="22"/>
    </row>
    <row r="123" spans="1:11" ht="15" customHeight="1" hidden="1">
      <c r="A123" s="22" t="s">
        <v>266</v>
      </c>
      <c r="B123" s="22" t="s">
        <v>38</v>
      </c>
      <c r="C123" s="22" t="s">
        <v>274</v>
      </c>
      <c r="D123" s="22" t="s">
        <v>275</v>
      </c>
      <c r="E123" s="22" t="s">
        <v>276</v>
      </c>
      <c r="F123" s="22" t="s">
        <v>277</v>
      </c>
      <c r="G123" s="22" t="s">
        <v>278</v>
      </c>
      <c r="H123" s="22" t="s">
        <v>279</v>
      </c>
      <c r="I123" s="22" t="s">
        <v>280</v>
      </c>
      <c r="J123" s="22"/>
      <c r="K123" s="22"/>
    </row>
    <row r="124" spans="1:11" ht="15" customHeight="1" hidden="1">
      <c r="A124" s="22" t="s">
        <v>266</v>
      </c>
      <c r="B124" s="22" t="s">
        <v>46</v>
      </c>
      <c r="C124" s="22" t="s">
        <v>281</v>
      </c>
      <c r="D124" s="22" t="s">
        <v>282</v>
      </c>
      <c r="E124" s="22" t="s">
        <v>283</v>
      </c>
      <c r="F124" s="22" t="s">
        <v>284</v>
      </c>
      <c r="G124" s="22" t="s">
        <v>285</v>
      </c>
      <c r="H124" s="22" t="s">
        <v>286</v>
      </c>
      <c r="I124" s="22" t="s">
        <v>287</v>
      </c>
      <c r="J124" s="22"/>
      <c r="K124" s="22"/>
    </row>
    <row r="125" spans="1:11" ht="15" customHeight="1" hidden="1">
      <c r="A125" s="22" t="s">
        <v>266</v>
      </c>
      <c r="B125" s="22" t="s">
        <v>54</v>
      </c>
      <c r="C125" s="22" t="s">
        <v>92</v>
      </c>
      <c r="D125" s="22" t="s">
        <v>152</v>
      </c>
      <c r="E125" s="22" t="s">
        <v>90</v>
      </c>
      <c r="F125" s="22" t="s">
        <v>90</v>
      </c>
      <c r="G125" s="22" t="s">
        <v>90</v>
      </c>
      <c r="H125" s="22" t="s">
        <v>57</v>
      </c>
      <c r="I125" s="22" t="s">
        <v>91</v>
      </c>
      <c r="J125" s="22"/>
      <c r="K125" s="22"/>
    </row>
    <row r="126" spans="1:11" ht="15" customHeight="1" hidden="1">
      <c r="A126" s="22" t="s">
        <v>266</v>
      </c>
      <c r="B126" s="22" t="s">
        <v>62</v>
      </c>
      <c r="C126" s="22" t="s">
        <v>288</v>
      </c>
      <c r="D126" s="22" t="s">
        <v>289</v>
      </c>
      <c r="E126" s="22" t="s">
        <v>290</v>
      </c>
      <c r="F126" s="22" t="s">
        <v>291</v>
      </c>
      <c r="G126" s="22" t="s">
        <v>292</v>
      </c>
      <c r="H126" s="22" t="s">
        <v>293</v>
      </c>
      <c r="I126" s="22" t="s">
        <v>294</v>
      </c>
      <c r="J126" s="22"/>
      <c r="K126" s="22"/>
    </row>
    <row r="127" spans="1:11" ht="15" customHeight="1" hidden="1">
      <c r="A127" s="22" t="s">
        <v>295</v>
      </c>
      <c r="B127" s="22" t="s">
        <v>30</v>
      </c>
      <c r="C127" s="22" t="s">
        <v>296</v>
      </c>
      <c r="D127" s="22" t="s">
        <v>297</v>
      </c>
      <c r="E127" s="22" t="s">
        <v>298</v>
      </c>
      <c r="F127" s="22" t="s">
        <v>299</v>
      </c>
      <c r="G127" s="22" t="s">
        <v>213</v>
      </c>
      <c r="H127" s="22" t="s">
        <v>300</v>
      </c>
      <c r="I127" s="22" t="s">
        <v>301</v>
      </c>
      <c r="J127" s="22"/>
      <c r="K127" s="22"/>
    </row>
    <row r="128" spans="1:11" ht="15" customHeight="1" hidden="1">
      <c r="A128" s="22" t="s">
        <v>295</v>
      </c>
      <c r="B128" s="22" t="s">
        <v>38</v>
      </c>
      <c r="C128" s="22" t="s">
        <v>43</v>
      </c>
      <c r="D128" s="22" t="s">
        <v>302</v>
      </c>
      <c r="E128" s="22" t="s">
        <v>303</v>
      </c>
      <c r="F128" s="22" t="s">
        <v>304</v>
      </c>
      <c r="G128" s="22" t="s">
        <v>305</v>
      </c>
      <c r="H128" s="22" t="s">
        <v>220</v>
      </c>
      <c r="I128" s="22" t="s">
        <v>306</v>
      </c>
      <c r="J128" s="22"/>
      <c r="K128" s="22"/>
    </row>
    <row r="129" spans="1:11" ht="15" customHeight="1" hidden="1">
      <c r="A129" s="22" t="s">
        <v>295</v>
      </c>
      <c r="B129" s="22" t="s">
        <v>46</v>
      </c>
      <c r="C129" s="22" t="s">
        <v>307</v>
      </c>
      <c r="D129" s="22" t="s">
        <v>308</v>
      </c>
      <c r="E129" s="22" t="s">
        <v>309</v>
      </c>
      <c r="F129" s="22" t="s">
        <v>310</v>
      </c>
      <c r="G129" s="22" t="s">
        <v>311</v>
      </c>
      <c r="H129" s="22" t="s">
        <v>312</v>
      </c>
      <c r="I129" s="22" t="s">
        <v>313</v>
      </c>
      <c r="J129" s="22"/>
      <c r="K129" s="22"/>
    </row>
    <row r="130" spans="1:11" s="23" customFormat="1" ht="15" customHeight="1" hidden="1">
      <c r="A130" s="22" t="s">
        <v>295</v>
      </c>
      <c r="B130" s="22" t="s">
        <v>54</v>
      </c>
      <c r="C130" s="22" t="s">
        <v>178</v>
      </c>
      <c r="D130" s="22" t="s">
        <v>93</v>
      </c>
      <c r="E130" s="22" t="s">
        <v>56</v>
      </c>
      <c r="F130" s="22" t="s">
        <v>125</v>
      </c>
      <c r="G130" s="22" t="s">
        <v>125</v>
      </c>
      <c r="H130" s="22" t="s">
        <v>60</v>
      </c>
      <c r="I130" s="22" t="s">
        <v>314</v>
      </c>
      <c r="J130" s="22"/>
      <c r="K130" s="22"/>
    </row>
    <row r="131" spans="1:11" s="23" customFormat="1" ht="15" customHeight="1" hidden="1">
      <c r="A131" s="22" t="s">
        <v>295</v>
      </c>
      <c r="B131" s="22" t="s">
        <v>62</v>
      </c>
      <c r="C131" s="22" t="s">
        <v>235</v>
      </c>
      <c r="D131" s="22" t="s">
        <v>315</v>
      </c>
      <c r="E131" s="22" t="s">
        <v>129</v>
      </c>
      <c r="F131" s="22" t="s">
        <v>315</v>
      </c>
      <c r="G131" s="22" t="s">
        <v>316</v>
      </c>
      <c r="H131" s="22" t="s">
        <v>265</v>
      </c>
      <c r="I131" s="22" t="s">
        <v>317</v>
      </c>
      <c r="J131" s="22"/>
      <c r="K131" s="22"/>
    </row>
    <row r="132" spans="1:11" s="23" customFormat="1" ht="15" customHeight="1" hidden="1">
      <c r="A132" s="22" t="s">
        <v>318</v>
      </c>
      <c r="B132" s="22" t="s">
        <v>30</v>
      </c>
      <c r="C132" s="22" t="s">
        <v>319</v>
      </c>
      <c r="D132" s="22" t="s">
        <v>320</v>
      </c>
      <c r="E132" s="22" t="s">
        <v>321</v>
      </c>
      <c r="F132" s="22" t="s">
        <v>322</v>
      </c>
      <c r="G132" s="22" t="s">
        <v>323</v>
      </c>
      <c r="H132" s="22" t="s">
        <v>324</v>
      </c>
      <c r="I132" s="22" t="s">
        <v>325</v>
      </c>
      <c r="J132" s="22"/>
      <c r="K132" s="22"/>
    </row>
    <row r="133" spans="1:11" s="23" customFormat="1" ht="15" customHeight="1" hidden="1">
      <c r="A133" s="22" t="s">
        <v>318</v>
      </c>
      <c r="B133" s="22" t="s">
        <v>38</v>
      </c>
      <c r="C133" s="22" t="s">
        <v>110</v>
      </c>
      <c r="D133" s="22" t="s">
        <v>326</v>
      </c>
      <c r="E133" s="22" t="s">
        <v>327</v>
      </c>
      <c r="F133" s="22" t="s">
        <v>168</v>
      </c>
      <c r="G133" s="22" t="s">
        <v>76</v>
      </c>
      <c r="H133" s="22" t="s">
        <v>328</v>
      </c>
      <c r="I133" s="22" t="s">
        <v>329</v>
      </c>
      <c r="J133" s="22"/>
      <c r="K133" s="22"/>
    </row>
    <row r="134" spans="1:11" s="23" customFormat="1" ht="15" customHeight="1" hidden="1">
      <c r="A134" s="22" t="s">
        <v>318</v>
      </c>
      <c r="B134" s="22" t="s">
        <v>46</v>
      </c>
      <c r="C134" s="22" t="s">
        <v>330</v>
      </c>
      <c r="D134" s="22" t="s">
        <v>331</v>
      </c>
      <c r="E134" s="22" t="s">
        <v>332</v>
      </c>
      <c r="F134" s="22" t="s">
        <v>333</v>
      </c>
      <c r="G134" s="22" t="s">
        <v>334</v>
      </c>
      <c r="H134" s="22" t="s">
        <v>335</v>
      </c>
      <c r="I134" s="22" t="s">
        <v>336</v>
      </c>
      <c r="J134" s="22"/>
      <c r="K134" s="22"/>
    </row>
    <row r="135" spans="1:11" s="23" customFormat="1" ht="15" customHeight="1" hidden="1">
      <c r="A135" s="22" t="s">
        <v>318</v>
      </c>
      <c r="B135" s="22" t="s">
        <v>54</v>
      </c>
      <c r="C135" s="22" t="s">
        <v>80</v>
      </c>
      <c r="D135" s="22" t="s">
        <v>206</v>
      </c>
      <c r="E135" s="22" t="s">
        <v>337</v>
      </c>
      <c r="F135" s="22" t="s">
        <v>76</v>
      </c>
      <c r="G135" s="22" t="s">
        <v>338</v>
      </c>
      <c r="H135" s="22" t="s">
        <v>58</v>
      </c>
      <c r="I135" s="22" t="s">
        <v>230</v>
      </c>
      <c r="J135" s="22"/>
      <c r="K135" s="22"/>
    </row>
    <row r="136" spans="1:11" s="23" customFormat="1" ht="15" customHeight="1" hidden="1">
      <c r="A136" s="22" t="s">
        <v>318</v>
      </c>
      <c r="B136" s="22" t="s">
        <v>62</v>
      </c>
      <c r="C136" s="22" t="s">
        <v>339</v>
      </c>
      <c r="D136" s="22" t="s">
        <v>340</v>
      </c>
      <c r="E136" s="22" t="s">
        <v>341</v>
      </c>
      <c r="F136" s="22" t="s">
        <v>97</v>
      </c>
      <c r="G136" s="22" t="s">
        <v>97</v>
      </c>
      <c r="H136" s="22" t="s">
        <v>342</v>
      </c>
      <c r="I136" s="22" t="s">
        <v>343</v>
      </c>
      <c r="J136" s="22"/>
      <c r="K136" s="22"/>
    </row>
    <row r="137" spans="1:9" s="23" customFormat="1" ht="15" customHeight="1" hidden="1">
      <c r="A137" s="22" t="s">
        <v>344</v>
      </c>
      <c r="B137" s="22" t="s">
        <v>30</v>
      </c>
      <c r="C137" s="22" t="s">
        <v>345</v>
      </c>
      <c r="D137" s="22" t="s">
        <v>346</v>
      </c>
      <c r="E137" s="22" t="s">
        <v>347</v>
      </c>
      <c r="F137" s="22" t="s">
        <v>348</v>
      </c>
      <c r="G137" s="22" t="s">
        <v>349</v>
      </c>
      <c r="H137" s="22" t="s">
        <v>350</v>
      </c>
      <c r="I137" s="22" t="s">
        <v>351</v>
      </c>
    </row>
    <row r="138" spans="1:9" s="23" customFormat="1" ht="15" customHeight="1" hidden="1">
      <c r="A138" s="22" t="s">
        <v>344</v>
      </c>
      <c r="B138" s="22" t="s">
        <v>38</v>
      </c>
      <c r="C138" s="22" t="s">
        <v>352</v>
      </c>
      <c r="D138" s="22" t="s">
        <v>353</v>
      </c>
      <c r="E138" s="22" t="s">
        <v>354</v>
      </c>
      <c r="F138" s="22" t="s">
        <v>355</v>
      </c>
      <c r="G138" s="22" t="s">
        <v>356</v>
      </c>
      <c r="H138" s="22" t="s">
        <v>357</v>
      </c>
      <c r="I138" s="22" t="s">
        <v>358</v>
      </c>
    </row>
    <row r="139" spans="1:9" ht="15" customHeight="1" hidden="1">
      <c r="A139" s="22" t="s">
        <v>344</v>
      </c>
      <c r="B139" s="22" t="s">
        <v>46</v>
      </c>
      <c r="C139" s="22" t="s">
        <v>359</v>
      </c>
      <c r="D139" s="22" t="s">
        <v>360</v>
      </c>
      <c r="E139" s="22" t="s">
        <v>361</v>
      </c>
      <c r="F139" s="22" t="s">
        <v>362</v>
      </c>
      <c r="G139" s="22" t="s">
        <v>363</v>
      </c>
      <c r="H139" s="22" t="s">
        <v>364</v>
      </c>
      <c r="I139" s="22" t="s">
        <v>365</v>
      </c>
    </row>
    <row r="140" spans="1:9" ht="15" customHeight="1" hidden="1">
      <c r="A140" s="22" t="s">
        <v>344</v>
      </c>
      <c r="B140" s="22" t="s">
        <v>54</v>
      </c>
      <c r="C140" s="22" t="s">
        <v>338</v>
      </c>
      <c r="D140" s="22" t="s">
        <v>152</v>
      </c>
      <c r="E140" s="22" t="s">
        <v>366</v>
      </c>
      <c r="F140" s="22" t="s">
        <v>153</v>
      </c>
      <c r="G140" s="22" t="s">
        <v>153</v>
      </c>
      <c r="H140" s="22" t="s">
        <v>56</v>
      </c>
      <c r="I140" s="22" t="s">
        <v>61</v>
      </c>
    </row>
    <row r="141" spans="1:9" ht="15" customHeight="1" hidden="1">
      <c r="A141" s="22" t="s">
        <v>344</v>
      </c>
      <c r="B141" s="22" t="s">
        <v>62</v>
      </c>
      <c r="C141" s="22" t="s">
        <v>367</v>
      </c>
      <c r="D141" s="22" t="s">
        <v>368</v>
      </c>
      <c r="E141" s="22" t="s">
        <v>369</v>
      </c>
      <c r="F141" s="22" t="s">
        <v>370</v>
      </c>
      <c r="G141" s="22" t="s">
        <v>260</v>
      </c>
      <c r="H141" s="22" t="s">
        <v>368</v>
      </c>
      <c r="I141" s="22" t="s">
        <v>234</v>
      </c>
    </row>
    <row r="142" spans="1:7" ht="15" customHeight="1" hidden="1">
      <c r="A142" s="24" t="s">
        <v>371</v>
      </c>
      <c r="B142" s="24" t="s">
        <v>372</v>
      </c>
      <c r="C142" s="24" t="s">
        <v>373</v>
      </c>
      <c r="D142" s="24" t="s">
        <v>374</v>
      </c>
      <c r="E142" s="24" t="s">
        <v>375</v>
      </c>
      <c r="F142" s="24" t="s">
        <v>376</v>
      </c>
      <c r="G142" s="24" t="s">
        <v>377</v>
      </c>
    </row>
    <row r="143" spans="1:7" ht="15" customHeight="1" hidden="1">
      <c r="A143" s="24" t="s">
        <v>378</v>
      </c>
      <c r="B143" s="24" t="s">
        <v>379</v>
      </c>
      <c r="C143" s="24" t="s">
        <v>380</v>
      </c>
      <c r="D143" s="24" t="s">
        <v>381</v>
      </c>
      <c r="E143" s="24" t="s">
        <v>382</v>
      </c>
      <c r="F143" s="24" t="s">
        <v>383</v>
      </c>
      <c r="G143" s="24" t="s">
        <v>384</v>
      </c>
    </row>
  </sheetData>
  <sheetProtection password="CA7A" sheet="1"/>
  <mergeCells count="79">
    <mergeCell ref="A65:K65"/>
    <mergeCell ref="A71:K71"/>
    <mergeCell ref="A72:K72"/>
    <mergeCell ref="A28:K28"/>
    <mergeCell ref="A34:K34"/>
    <mergeCell ref="A40:K40"/>
    <mergeCell ref="A47:K47"/>
    <mergeCell ref="A46:K46"/>
    <mergeCell ref="A53:K53"/>
    <mergeCell ref="B23:D23"/>
    <mergeCell ref="B24:D24"/>
    <mergeCell ref="A3:K3"/>
    <mergeCell ref="A9:K9"/>
    <mergeCell ref="A15:K15"/>
    <mergeCell ref="A21:K21"/>
    <mergeCell ref="B38:D38"/>
    <mergeCell ref="B25:D25"/>
    <mergeCell ref="A79:K79"/>
    <mergeCell ref="A78:K78"/>
    <mergeCell ref="B26:D26"/>
    <mergeCell ref="A2:D2"/>
    <mergeCell ref="A1:K1"/>
    <mergeCell ref="B4:D4"/>
    <mergeCell ref="B5:D5"/>
    <mergeCell ref="B6:D6"/>
    <mergeCell ref="B7:D7"/>
    <mergeCell ref="B10:D10"/>
    <mergeCell ref="B73:D73"/>
    <mergeCell ref="B14:D14"/>
    <mergeCell ref="B16:D16"/>
    <mergeCell ref="B17:D17"/>
    <mergeCell ref="B18:D18"/>
    <mergeCell ref="B20:D20"/>
    <mergeCell ref="B45:D45"/>
    <mergeCell ref="B35:D35"/>
    <mergeCell ref="B36:D36"/>
    <mergeCell ref="B8:D8"/>
    <mergeCell ref="B29:D29"/>
    <mergeCell ref="B27:D27"/>
    <mergeCell ref="B11:D11"/>
    <mergeCell ref="B12:D12"/>
    <mergeCell ref="B13:D13"/>
    <mergeCell ref="B19:D19"/>
    <mergeCell ref="B37:D37"/>
    <mergeCell ref="B30:D30"/>
    <mergeCell ref="B31:D31"/>
    <mergeCell ref="B32:D32"/>
    <mergeCell ref="B33:D33"/>
    <mergeCell ref="B57:D57"/>
    <mergeCell ref="B48:D48"/>
    <mergeCell ref="B49:D49"/>
    <mergeCell ref="B50:D50"/>
    <mergeCell ref="B51:D51"/>
    <mergeCell ref="B66:D66"/>
    <mergeCell ref="B74:D74"/>
    <mergeCell ref="B75:D75"/>
    <mergeCell ref="B39:D39"/>
    <mergeCell ref="B41:D41"/>
    <mergeCell ref="B42:D42"/>
    <mergeCell ref="B43:D43"/>
    <mergeCell ref="B44:D44"/>
    <mergeCell ref="A80:K80"/>
    <mergeCell ref="B76:D76"/>
    <mergeCell ref="B77:D77"/>
    <mergeCell ref="B67:D67"/>
    <mergeCell ref="B68:D68"/>
    <mergeCell ref="B54:D54"/>
    <mergeCell ref="B55:D55"/>
    <mergeCell ref="B69:D69"/>
    <mergeCell ref="B70:D70"/>
    <mergeCell ref="B56:D56"/>
    <mergeCell ref="B64:D64"/>
    <mergeCell ref="B52:D52"/>
    <mergeCell ref="B60:D60"/>
    <mergeCell ref="B61:D61"/>
    <mergeCell ref="B62:D62"/>
    <mergeCell ref="B63:D63"/>
    <mergeCell ref="B58:D58"/>
    <mergeCell ref="A59:K59"/>
  </mergeCells>
  <printOptions/>
  <pageMargins left="0.6299212598425197" right="0.2755905511811024" top="0.5511811023622047" bottom="0.511811023622047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 Pre-installed User</dc:creator>
  <cp:keywords/>
  <dc:description/>
  <cp:lastModifiedBy>Sabrina Bowen</cp:lastModifiedBy>
  <cp:lastPrinted>2013-11-28T12:21:10Z</cp:lastPrinted>
  <dcterms:created xsi:type="dcterms:W3CDTF">1999-07-08T09:48:32Z</dcterms:created>
  <dcterms:modified xsi:type="dcterms:W3CDTF">2019-05-10T10:07:08Z</dcterms:modified>
  <cp:category/>
  <cp:version/>
  <cp:contentType/>
  <cp:contentStatus/>
</cp:coreProperties>
</file>