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75" windowHeight="11565" activeTab="0"/>
  </bookViews>
  <sheets>
    <sheet name="ELC2019Q4TBL7C" sheetId="1" r:id="rId1"/>
  </sheets>
  <definedNames>
    <definedName name="tbl7cdata">'ELC2019Q4TBL7C'!$B$34:$L$53</definedName>
  </definedNames>
  <calcPr fullCalcOnLoad="1"/>
</workbook>
</file>

<file path=xl/sharedStrings.xml><?xml version="1.0" encoding="utf-8"?>
<sst xmlns="http://schemas.openxmlformats.org/spreadsheetml/2006/main" count="72" uniqueCount="51">
  <si>
    <t>Table 7c Job vacancy rate by economic sector and other characteristics and quarter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</si>
  <si>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</si>
  <si>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</si>
  <si>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</si>
  <si>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</si>
  <si>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</si>
  <si>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</si>
  <si>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</si>
  <si>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</si>
  <si>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</si>
  <si>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</si>
  <si>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</si>
  <si>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</si>
  <si>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</si>
  <si>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</si>
  <si>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</si>
  <si>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</si>
  <si>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</si>
  <si>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</si>
  <si>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</si>
  <si>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</si>
  <si>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</si>
  <si>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</si>
  <si>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</si>
  <si>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</si>
  <si>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</si>
  <si>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</si>
  <si>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</si>
  <si>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</si>
  <si>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Public/Private Sector¹</t>
  </si>
  <si>
    <t>Private Sector</t>
  </si>
  <si>
    <t>Public Sector</t>
  </si>
  <si>
    <t>¹ For additional Public/Private data see statbank table EHQ08.</t>
  </si>
  <si>
    <t>* Preliminary Estimates</t>
  </si>
  <si>
    <t>Group</t>
  </si>
  <si>
    <t>Q412</t>
  </si>
  <si>
    <t>Q413</t>
  </si>
  <si>
    <t>Q414</t>
  </si>
  <si>
    <t>Q415</t>
  </si>
  <si>
    <t>Q416</t>
  </si>
  <si>
    <t>Q417</t>
  </si>
  <si>
    <t>Q418</t>
  </si>
  <si>
    <t>Q319</t>
  </si>
  <si>
    <t>Q419</t>
  </si>
  <si>
    <t>BE</t>
  </si>
  <si>
    <t>KL</t>
  </si>
  <si>
    <t>RS</t>
  </si>
  <si>
    <t>1: Less than 50</t>
  </si>
  <si>
    <t>2: 50 to 249</t>
  </si>
  <si>
    <t>3: 250 or more</t>
  </si>
  <si>
    <t>NACE Principal Activity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</si>
</sst>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 applyProtection="1">
      <alignment horizontal="right" vertical="center"/>
      <protection hidden="1"/>
    </xf>
    <xf numFmtId="0" fontId="37" fillId="0" borderId="10" xfId="0" applyFont="1" applyBorder="1" applyAlignment="1" applyProtection="1">
      <alignment horizontal="right" vertical="center"/>
      <protection hidden="1"/>
    </xf>
    <xf numFmtId="0" fontId="38" fillId="0" borderId="0" xfId="0" applyFont="1" applyAlignment="1">
      <alignment vertical="center"/>
    </xf>
    <xf numFmtId="0" fontId="37" fillId="0" borderId="0" xfId="0" applyFont="1" applyAlignment="1" applyProtection="1">
      <alignment vertical="center"/>
      <protection hidden="1"/>
    </xf>
    <xf numFmtId="0" fontId="37" fillId="0" borderId="0" xfId="0" applyFont="1" applyAlignment="1">
      <alignment vertical="center"/>
    </xf>
    <xf numFmtId="0" fontId="38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vertical="center" wrapText="1"/>
      <protection hidden="1"/>
    </xf>
    <xf numFmtId="164" fontId="38" fillId="0" borderId="0" xfId="0" applyNumberFormat="1" applyFont="1" applyAlignment="1" applyProtection="1">
      <alignment horizontal="right" vertical="center"/>
      <protection hidden="1"/>
    </xf>
    <xf numFmtId="0" fontId="38" fillId="0" borderId="10" xfId="0" applyFont="1" applyBorder="1" applyAlignment="1" applyProtection="1">
      <alignment vertical="center"/>
      <protection hidden="1"/>
    </xf>
    <xf numFmtId="0" fontId="37" fillId="0" borderId="11" xfId="0" applyFont="1" applyBorder="1" applyAlignment="1" applyProtection="1">
      <alignment horizontal="right"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38" fillId="0" borderId="0" xfId="0" applyFont="1" applyBorder="1" applyAlignment="1">
      <alignment vertical="center"/>
    </xf>
    <xf numFmtId="0" fontId="37" fillId="0" borderId="10" xfId="0" applyFont="1" applyBorder="1" applyAlignment="1" applyProtection="1">
      <alignment vertical="center"/>
      <protection hidden="1"/>
    </xf>
    <xf numFmtId="164" fontId="37" fillId="0" borderId="10" xfId="0" applyNumberFormat="1" applyFont="1" applyBorder="1" applyAlignment="1" applyProtection="1">
      <alignment horizontal="right" vertical="center"/>
      <protection hidden="1"/>
    </xf>
    <xf numFmtId="0" fontId="38" fillId="0" borderId="0" xfId="0" applyFont="1" applyAlignment="1">
      <alignment vertical="center"/>
    </xf>
    <xf numFmtId="0" fontId="37" fillId="0" borderId="10" xfId="0" applyFont="1" applyBorder="1" applyAlignment="1" applyProtection="1">
      <alignment horizontal="left" vertical="center"/>
      <protection hidden="1"/>
    </xf>
    <xf numFmtId="4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8" fillId="0" borderId="0" xfId="0" applyFont="1" applyAlignment="1" applyProtection="1">
      <alignment vertical="center"/>
      <protection hidden="1"/>
    </xf>
    <xf numFmtId="0" fontId="37" fillId="0" borderId="12" xfId="0" applyFont="1" applyBorder="1" applyAlignment="1" applyProtection="1">
      <alignment horizontal="left" vertical="center"/>
      <protection hidden="1"/>
    </xf>
    <xf numFmtId="0" fontId="38" fillId="0" borderId="12" xfId="0" applyFont="1" applyBorder="1" applyAlignment="1" applyProtection="1">
      <alignment horizontal="left" vertical="center"/>
      <protection hidden="1"/>
    </xf>
    <xf numFmtId="0" fontId="38" fillId="0" borderId="12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:K1"/>
    </sheetView>
  </sheetViews>
  <sheetFormatPr defaultColWidth="9.140625" defaultRowHeight="15" customHeight="1"/>
  <cols>
    <col min="1" max="1" width="10.7109375" style="3" customWidth="1"/>
    <col min="2" max="2" width="30.7109375" style="3" customWidth="1"/>
    <col min="3" max="11" width="10.7109375" style="3" customWidth="1"/>
    <col min="12" max="16384" width="9.140625" style="3" customWidth="1"/>
  </cols>
  <sheetData>
    <row r="1" spans="1:11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>
      <c r="A2" s="19" t="s">
        <v>50</v>
      </c>
      <c r="B2" s="19"/>
      <c r="C2" s="10" t="str">
        <f>20&amp;RIGHT(C34,2)</f>
        <v>2012</v>
      </c>
      <c r="D2" s="10" t="str">
        <f aca="true" t="shared" si="0" ref="D2:I2">20&amp;RIGHT(D34,2)</f>
        <v>2013</v>
      </c>
      <c r="E2" s="10" t="str">
        <f t="shared" si="0"/>
        <v>2014</v>
      </c>
      <c r="F2" s="10" t="str">
        <f t="shared" si="0"/>
        <v>2015</v>
      </c>
      <c r="G2" s="10" t="str">
        <f t="shared" si="0"/>
        <v>2016</v>
      </c>
      <c r="H2" s="10" t="str">
        <f t="shared" si="0"/>
        <v>2017</v>
      </c>
      <c r="I2" s="10" t="str">
        <f t="shared" si="0"/>
        <v>2018</v>
      </c>
      <c r="J2" s="10" t="str">
        <f>20&amp;RIGHT(J34,2)</f>
        <v>2019</v>
      </c>
      <c r="K2" s="10" t="str">
        <f>20&amp;RIGHT(K34,2)</f>
        <v>2019</v>
      </c>
    </row>
    <row r="3" spans="1:11" ht="15" customHeight="1">
      <c r="A3" s="16"/>
      <c r="B3" s="16"/>
      <c r="C3" s="2" t="str">
        <f>LEFT(C34,2)</f>
        <v>Q4</v>
      </c>
      <c r="D3" s="2" t="str">
        <f aca="true" t="shared" si="1" ref="D3:I3">LEFT(D34,2)</f>
        <v>Q4</v>
      </c>
      <c r="E3" s="2" t="str">
        <f t="shared" si="1"/>
        <v>Q4</v>
      </c>
      <c r="F3" s="2" t="str">
        <f t="shared" si="1"/>
        <v>Q4</v>
      </c>
      <c r="G3" s="2" t="str">
        <f t="shared" si="1"/>
        <v>Q4</v>
      </c>
      <c r="H3" s="2" t="str">
        <f t="shared" si="1"/>
        <v>Q4</v>
      </c>
      <c r="I3" s="2" t="str">
        <f t="shared" si="1"/>
        <v>Q4</v>
      </c>
      <c r="J3" s="2" t="str">
        <f>LEFT(J34,2)</f>
        <v>Q3</v>
      </c>
      <c r="K3" s="2" t="str">
        <f>LEFT(K34,2)&amp;"*"</f>
        <v>Q4*</v>
      </c>
    </row>
    <row r="4" spans="1:11" ht="15" customHeight="1">
      <c r="A4" s="4"/>
      <c r="B4" s="4"/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</row>
    <row r="5" spans="1:11" s="5" customFormat="1" ht="15" customHeight="1">
      <c r="A5" s="6" t="s">
        <v>2</v>
      </c>
      <c r="B5" s="7" t="s">
        <v>3</v>
      </c>
      <c r="C5" s="8">
        <f aca="true" t="shared" si="2" ref="C5:K5">IF(ROUND(C35,1)=0,"-",C35)</f>
        <v>0.5</v>
      </c>
      <c r="D5" s="8">
        <f t="shared" si="2"/>
        <v>0.5</v>
      </c>
      <c r="E5" s="8">
        <f t="shared" si="2"/>
        <v>0.6</v>
      </c>
      <c r="F5" s="8">
        <f t="shared" si="2"/>
        <v>0.5</v>
      </c>
      <c r="G5" s="8">
        <f t="shared" si="2"/>
        <v>0.5</v>
      </c>
      <c r="H5" s="8">
        <f t="shared" si="2"/>
        <v>0.5</v>
      </c>
      <c r="I5" s="8">
        <f t="shared" si="2"/>
        <v>0.8</v>
      </c>
      <c r="J5" s="8">
        <f t="shared" si="2"/>
        <v>0.7</v>
      </c>
      <c r="K5" s="8">
        <f t="shared" si="2"/>
        <v>1</v>
      </c>
    </row>
    <row r="6" spans="1:11" ht="15" customHeight="1">
      <c r="A6" s="6" t="s">
        <v>4</v>
      </c>
      <c r="B6" s="7" t="s">
        <v>5</v>
      </c>
      <c r="C6" s="8">
        <f aca="true" t="shared" si="3" ref="C6:K6">IF(ROUND(C36,1)=0,"-",C36)</f>
        <v>0.3</v>
      </c>
      <c r="D6" s="8">
        <f t="shared" si="3"/>
        <v>0.3</v>
      </c>
      <c r="E6" s="8">
        <f t="shared" si="3"/>
        <v>0.3</v>
      </c>
      <c r="F6" s="8">
        <f t="shared" si="3"/>
        <v>0.3</v>
      </c>
      <c r="G6" s="8">
        <f t="shared" si="3"/>
        <v>0.6</v>
      </c>
      <c r="H6" s="8">
        <f t="shared" si="3"/>
        <v>0.4</v>
      </c>
      <c r="I6" s="8">
        <f t="shared" si="3"/>
        <v>0.4</v>
      </c>
      <c r="J6" s="8">
        <f t="shared" si="3"/>
        <v>0.4</v>
      </c>
      <c r="K6" s="8">
        <f t="shared" si="3"/>
        <v>0.3</v>
      </c>
    </row>
    <row r="7" spans="1:11" ht="27" customHeight="1">
      <c r="A7" s="6" t="s">
        <v>6</v>
      </c>
      <c r="B7" s="7" t="s">
        <v>7</v>
      </c>
      <c r="C7" s="8">
        <f aca="true" t="shared" si="4" ref="C7:K7">IF(ROUND(C37,1)=0,"-",C37)</f>
        <v>0.3</v>
      </c>
      <c r="D7" s="8">
        <f t="shared" si="4"/>
        <v>0.5</v>
      </c>
      <c r="E7" s="8">
        <f t="shared" si="4"/>
        <v>0.6</v>
      </c>
      <c r="F7" s="8">
        <f t="shared" si="4"/>
        <v>0.5</v>
      </c>
      <c r="G7" s="8">
        <f t="shared" si="4"/>
        <v>0.8</v>
      </c>
      <c r="H7" s="8">
        <f t="shared" si="4"/>
        <v>0.6</v>
      </c>
      <c r="I7" s="8">
        <f t="shared" si="4"/>
        <v>0.6</v>
      </c>
      <c r="J7" s="8">
        <f t="shared" si="4"/>
        <v>0.6</v>
      </c>
      <c r="K7" s="8">
        <f t="shared" si="4"/>
        <v>0.5</v>
      </c>
    </row>
    <row r="8" spans="1:11" ht="15" customHeight="1">
      <c r="A8" s="6" t="s">
        <v>8</v>
      </c>
      <c r="B8" s="7" t="s">
        <v>9</v>
      </c>
      <c r="C8" s="8">
        <f aca="true" t="shared" si="5" ref="C8:K8">IF(ROUND(C38,1)=0,"-",C38)</f>
        <v>0.3</v>
      </c>
      <c r="D8" s="8">
        <f t="shared" si="5"/>
        <v>0.3</v>
      </c>
      <c r="E8" s="8">
        <f t="shared" si="5"/>
        <v>0.9</v>
      </c>
      <c r="F8" s="8">
        <f t="shared" si="5"/>
        <v>0.2</v>
      </c>
      <c r="G8" s="8">
        <f t="shared" si="5"/>
        <v>0.5</v>
      </c>
      <c r="H8" s="8">
        <f t="shared" si="5"/>
        <v>0.5</v>
      </c>
      <c r="I8" s="8">
        <f t="shared" si="5"/>
        <v>0.5</v>
      </c>
      <c r="J8" s="8">
        <f t="shared" si="5"/>
        <v>0.8</v>
      </c>
      <c r="K8" s="8">
        <f t="shared" si="5"/>
        <v>0.4</v>
      </c>
    </row>
    <row r="9" spans="1:11" ht="15" customHeight="1">
      <c r="A9" s="6" t="s">
        <v>10</v>
      </c>
      <c r="B9" s="7" t="s">
        <v>11</v>
      </c>
      <c r="C9" s="8">
        <f aca="true" t="shared" si="6" ref="C9:K9">IF(ROUND(C39,1)=0,"-",C39)</f>
        <v>0.4</v>
      </c>
      <c r="D9" s="8">
        <f t="shared" si="6"/>
        <v>0.3</v>
      </c>
      <c r="E9" s="8">
        <f t="shared" si="6"/>
        <v>0.4</v>
      </c>
      <c r="F9" s="8">
        <f t="shared" si="6"/>
        <v>0.5</v>
      </c>
      <c r="G9" s="8">
        <f t="shared" si="6"/>
        <v>0.7</v>
      </c>
      <c r="H9" s="8">
        <f t="shared" si="6"/>
        <v>0.5</v>
      </c>
      <c r="I9" s="8">
        <f t="shared" si="6"/>
        <v>0.6</v>
      </c>
      <c r="J9" s="8">
        <f t="shared" si="6"/>
        <v>0.5</v>
      </c>
      <c r="K9" s="8">
        <f t="shared" si="6"/>
        <v>0.5</v>
      </c>
    </row>
    <row r="10" spans="1:11" ht="15" customHeight="1">
      <c r="A10" s="6" t="s">
        <v>12</v>
      </c>
      <c r="B10" s="7" t="s">
        <v>13</v>
      </c>
      <c r="C10" s="8">
        <f aca="true" t="shared" si="7" ref="C10:K10">IF(ROUND(C40,1)=0,"-",C40)</f>
        <v>2.2</v>
      </c>
      <c r="D10" s="8">
        <f t="shared" si="7"/>
        <v>1.8</v>
      </c>
      <c r="E10" s="8">
        <f t="shared" si="7"/>
        <v>1.8</v>
      </c>
      <c r="F10" s="8">
        <f t="shared" si="7"/>
        <v>2.4</v>
      </c>
      <c r="G10" s="8">
        <f t="shared" si="7"/>
        <v>1.7</v>
      </c>
      <c r="H10" s="8">
        <f t="shared" si="7"/>
        <v>1.7</v>
      </c>
      <c r="I10" s="8">
        <f t="shared" si="7"/>
        <v>1.5</v>
      </c>
      <c r="J10" s="8">
        <f t="shared" si="7"/>
        <v>1.8</v>
      </c>
      <c r="K10" s="8">
        <f t="shared" si="7"/>
        <v>1.6</v>
      </c>
    </row>
    <row r="11" spans="1:11" ht="15" customHeight="1">
      <c r="A11" s="6" t="s">
        <v>14</v>
      </c>
      <c r="B11" s="7" t="s">
        <v>15</v>
      </c>
      <c r="C11" s="8">
        <f aca="true" t="shared" si="8" ref="C11:K11">IF(ROUND(C41,1)=0,"-",C41)</f>
        <v>2</v>
      </c>
      <c r="D11" s="8">
        <f t="shared" si="8"/>
        <v>2.1</v>
      </c>
      <c r="E11" s="8">
        <f t="shared" si="8"/>
        <v>1.8</v>
      </c>
      <c r="F11" s="8">
        <f t="shared" si="8"/>
        <v>1.8</v>
      </c>
      <c r="G11" s="8">
        <f t="shared" si="8"/>
        <v>1.9</v>
      </c>
      <c r="H11" s="8">
        <f t="shared" si="8"/>
        <v>2.4</v>
      </c>
      <c r="I11" s="8">
        <f t="shared" si="8"/>
        <v>2.7</v>
      </c>
      <c r="J11" s="8">
        <f t="shared" si="8"/>
        <v>2.1</v>
      </c>
      <c r="K11" s="8">
        <f t="shared" si="8"/>
        <v>2</v>
      </c>
    </row>
    <row r="12" spans="1:11" ht="27" customHeight="1">
      <c r="A12" s="6" t="s">
        <v>16</v>
      </c>
      <c r="B12" s="7" t="s">
        <v>17</v>
      </c>
      <c r="C12" s="8">
        <f aca="true" t="shared" si="9" ref="C12:K12">IF(ROUND(C42,1)=0,"-",C42)</f>
        <v>1</v>
      </c>
      <c r="D12" s="8">
        <f t="shared" si="9"/>
        <v>0.8</v>
      </c>
      <c r="E12" s="8">
        <f t="shared" si="9"/>
        <v>0.9</v>
      </c>
      <c r="F12" s="8">
        <f t="shared" si="9"/>
        <v>1.7</v>
      </c>
      <c r="G12" s="8">
        <f t="shared" si="9"/>
        <v>1.8</v>
      </c>
      <c r="H12" s="8">
        <f t="shared" si="9"/>
        <v>2.5</v>
      </c>
      <c r="I12" s="8">
        <f t="shared" si="9"/>
        <v>2.6</v>
      </c>
      <c r="J12" s="8">
        <f t="shared" si="9"/>
        <v>2.7</v>
      </c>
      <c r="K12" s="8">
        <f t="shared" si="9"/>
        <v>2.6</v>
      </c>
    </row>
    <row r="13" spans="1:11" ht="15" customHeight="1">
      <c r="A13" s="6" t="s">
        <v>18</v>
      </c>
      <c r="B13" s="7" t="s">
        <v>19</v>
      </c>
      <c r="C13" s="8">
        <f aca="true" t="shared" si="10" ref="C13:K13">IF(ROUND(C43,1)=0,"-",C43)</f>
        <v>0.9</v>
      </c>
      <c r="D13" s="8">
        <f t="shared" si="10"/>
        <v>0.8</v>
      </c>
      <c r="E13" s="8">
        <f t="shared" si="10"/>
        <v>0.7</v>
      </c>
      <c r="F13" s="8">
        <f t="shared" si="10"/>
        <v>1.5</v>
      </c>
      <c r="G13" s="8">
        <f t="shared" si="10"/>
        <v>1.1</v>
      </c>
      <c r="H13" s="8">
        <f t="shared" si="10"/>
        <v>0.7</v>
      </c>
      <c r="I13" s="8">
        <f t="shared" si="10"/>
        <v>1</v>
      </c>
      <c r="J13" s="8">
        <f t="shared" si="10"/>
        <v>0.7</v>
      </c>
      <c r="K13" s="8">
        <f t="shared" si="10"/>
        <v>1</v>
      </c>
    </row>
    <row r="14" spans="1:11" ht="15" customHeight="1">
      <c r="A14" s="6" t="s">
        <v>20</v>
      </c>
      <c r="B14" s="7" t="s">
        <v>21</v>
      </c>
      <c r="C14" s="8">
        <f aca="true" t="shared" si="11" ref="C14:K14">IF(ROUND(C44,1)=0,"-",C44)</f>
        <v>0.4</v>
      </c>
      <c r="D14" s="8">
        <f t="shared" si="11"/>
        <v>0.7</v>
      </c>
      <c r="E14" s="8">
        <f t="shared" si="11"/>
        <v>0.7</v>
      </c>
      <c r="F14" s="8">
        <f t="shared" si="11"/>
        <v>1.2</v>
      </c>
      <c r="G14" s="8">
        <f t="shared" si="11"/>
        <v>0.8</v>
      </c>
      <c r="H14" s="8">
        <f t="shared" si="11"/>
        <v>1</v>
      </c>
      <c r="I14" s="8">
        <f t="shared" si="11"/>
        <v>1.5</v>
      </c>
      <c r="J14" s="8">
        <f t="shared" si="11"/>
        <v>1.4</v>
      </c>
      <c r="K14" s="8">
        <f t="shared" si="11"/>
        <v>1.5</v>
      </c>
    </row>
    <row r="15" spans="1:11" ht="15" customHeight="1">
      <c r="A15" s="6" t="s">
        <v>22</v>
      </c>
      <c r="B15" s="7" t="s">
        <v>23</v>
      </c>
      <c r="C15" s="8">
        <f aca="true" t="shared" si="12" ref="C15:K15">IF(ROUND(C45,1)=0,"-",C45)</f>
        <v>0.4</v>
      </c>
      <c r="D15" s="8">
        <f t="shared" si="12"/>
        <v>0.3</v>
      </c>
      <c r="E15" s="8">
        <f t="shared" si="12"/>
        <v>0.3</v>
      </c>
      <c r="F15" s="8">
        <f t="shared" si="12"/>
        <v>0.4</v>
      </c>
      <c r="G15" s="8">
        <f t="shared" si="12"/>
        <v>0.5</v>
      </c>
      <c r="H15" s="8">
        <f t="shared" si="12"/>
        <v>1</v>
      </c>
      <c r="I15" s="8">
        <f t="shared" si="12"/>
        <v>0.5</v>
      </c>
      <c r="J15" s="8">
        <f t="shared" si="12"/>
        <v>1</v>
      </c>
      <c r="K15" s="8">
        <f t="shared" si="12"/>
        <v>0.7</v>
      </c>
    </row>
    <row r="16" spans="1:11" ht="15" customHeight="1">
      <c r="A16" s="6" t="s">
        <v>24</v>
      </c>
      <c r="B16" s="7" t="s">
        <v>25</v>
      </c>
      <c r="C16" s="8">
        <f aca="true" t="shared" si="13" ref="C16:K16">IF(ROUND(C46,1)=0,"-",C46)</f>
        <v>0.5</v>
      </c>
      <c r="D16" s="8">
        <f t="shared" si="13"/>
        <v>0.8</v>
      </c>
      <c r="E16" s="8">
        <f t="shared" si="13"/>
        <v>0.6</v>
      </c>
      <c r="F16" s="8">
        <f t="shared" si="13"/>
        <v>1</v>
      </c>
      <c r="G16" s="8">
        <f t="shared" si="13"/>
        <v>1.3</v>
      </c>
      <c r="H16" s="8">
        <f t="shared" si="13"/>
        <v>1.2</v>
      </c>
      <c r="I16" s="8">
        <f t="shared" si="13"/>
        <v>0.6</v>
      </c>
      <c r="J16" s="8">
        <f t="shared" si="13"/>
        <v>0.5</v>
      </c>
      <c r="K16" s="8">
        <f t="shared" si="13"/>
        <v>0.5</v>
      </c>
    </row>
    <row r="17" spans="1:11" ht="27" customHeight="1">
      <c r="A17" s="6" t="s">
        <v>26</v>
      </c>
      <c r="B17" s="7" t="s">
        <v>27</v>
      </c>
      <c r="C17" s="8">
        <f aca="true" t="shared" si="14" ref="C17:K17">IF(ROUND(C47,1)=0,"-",C47)</f>
        <v>0.7</v>
      </c>
      <c r="D17" s="8">
        <f t="shared" si="14"/>
        <v>0.4</v>
      </c>
      <c r="E17" s="8">
        <f t="shared" si="14"/>
        <v>0.6</v>
      </c>
      <c r="F17" s="8">
        <f t="shared" si="14"/>
        <v>0.8</v>
      </c>
      <c r="G17" s="8">
        <f t="shared" si="14"/>
        <v>0.7</v>
      </c>
      <c r="H17" s="8">
        <f t="shared" si="14"/>
        <v>0.8</v>
      </c>
      <c r="I17" s="8">
        <f t="shared" si="14"/>
        <v>0.5</v>
      </c>
      <c r="J17" s="8">
        <f t="shared" si="14"/>
        <v>0.8</v>
      </c>
      <c r="K17" s="8">
        <f t="shared" si="14"/>
        <v>1</v>
      </c>
    </row>
    <row r="18" spans="1:11" ht="15" customHeight="1">
      <c r="A18" s="13" t="s">
        <v>28</v>
      </c>
      <c r="B18" s="9"/>
      <c r="C18" s="14">
        <f aca="true" t="shared" si="15" ref="C18:K18">IF(ROUND(C48,1)=0,"-",C48)</f>
        <v>0.6</v>
      </c>
      <c r="D18" s="14">
        <f t="shared" si="15"/>
        <v>0.7</v>
      </c>
      <c r="E18" s="14">
        <f t="shared" si="15"/>
        <v>0.7</v>
      </c>
      <c r="F18" s="14">
        <f t="shared" si="15"/>
        <v>0.9</v>
      </c>
      <c r="G18" s="14">
        <f t="shared" si="15"/>
        <v>0.9</v>
      </c>
      <c r="H18" s="14">
        <f t="shared" si="15"/>
        <v>1</v>
      </c>
      <c r="I18" s="14">
        <f t="shared" si="15"/>
        <v>0.9</v>
      </c>
      <c r="J18" s="14">
        <f t="shared" si="15"/>
        <v>0.9</v>
      </c>
      <c r="K18" s="14">
        <f t="shared" si="15"/>
        <v>0.9</v>
      </c>
    </row>
    <row r="19" spans="1:11" ht="15" customHeight="1">
      <c r="A19" s="17" t="s">
        <v>29</v>
      </c>
      <c r="B19" s="17"/>
      <c r="C19" s="8"/>
      <c r="D19" s="8"/>
      <c r="E19" s="8"/>
      <c r="F19" s="8"/>
      <c r="G19" s="8"/>
      <c r="H19" s="8"/>
      <c r="I19" s="8"/>
      <c r="J19" s="8"/>
      <c r="K19" s="8"/>
    </row>
    <row r="20" spans="1:11" ht="15" customHeight="1">
      <c r="A20" s="18" t="s">
        <v>30</v>
      </c>
      <c r="B20" s="18"/>
      <c r="C20" s="8">
        <f aca="true" t="shared" si="16" ref="C20:K20">IF(ROUND(C49,1)=0,"-",C49)</f>
        <v>0.7</v>
      </c>
      <c r="D20" s="8">
        <f t="shared" si="16"/>
        <v>0.7</v>
      </c>
      <c r="E20" s="8">
        <f t="shared" si="16"/>
        <v>0.7</v>
      </c>
      <c r="F20" s="8">
        <f t="shared" si="16"/>
        <v>0.8</v>
      </c>
      <c r="G20" s="8">
        <f t="shared" si="16"/>
        <v>0.9</v>
      </c>
      <c r="H20" s="8">
        <f t="shared" si="16"/>
        <v>0.9</v>
      </c>
      <c r="I20" s="8">
        <f t="shared" si="16"/>
        <v>0.9</v>
      </c>
      <c r="J20" s="8">
        <f t="shared" si="16"/>
        <v>0.9</v>
      </c>
      <c r="K20" s="8">
        <f t="shared" si="16"/>
        <v>0.9</v>
      </c>
    </row>
    <row r="21" spans="1:11" ht="15" customHeight="1">
      <c r="A21" s="18" t="s">
        <v>31</v>
      </c>
      <c r="B21" s="18"/>
      <c r="C21" s="8">
        <f aca="true" t="shared" si="17" ref="C21:K21">IF(ROUND(C50,1)=0,"-",C50)</f>
        <v>0.4</v>
      </c>
      <c r="D21" s="8">
        <f t="shared" si="17"/>
        <v>0.5</v>
      </c>
      <c r="E21" s="8">
        <f t="shared" si="17"/>
        <v>0.5</v>
      </c>
      <c r="F21" s="8">
        <f t="shared" si="17"/>
        <v>0.9</v>
      </c>
      <c r="G21" s="8">
        <f t="shared" si="17"/>
        <v>1</v>
      </c>
      <c r="H21" s="8">
        <f t="shared" si="17"/>
        <v>1.1</v>
      </c>
      <c r="I21" s="8">
        <f t="shared" si="17"/>
        <v>0.8</v>
      </c>
      <c r="J21" s="8">
        <f t="shared" si="17"/>
        <v>0.9</v>
      </c>
      <c r="K21" s="8">
        <f t="shared" si="17"/>
        <v>0.9</v>
      </c>
    </row>
    <row r="22" spans="1:11" ht="15" customHeight="1">
      <c r="A22" s="20" t="s">
        <v>32</v>
      </c>
      <c r="B22" s="20"/>
      <c r="C22" s="20"/>
      <c r="D22" s="20"/>
      <c r="E22" s="20"/>
      <c r="F22" s="20"/>
      <c r="G22" s="20"/>
      <c r="H22" s="20"/>
      <c r="I22" s="20"/>
      <c r="J22" s="21"/>
      <c r="K22" s="21"/>
    </row>
    <row r="23" spans="1:11" ht="15" customHeight="1">
      <c r="A23" s="15" t="s">
        <v>33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ht="15" customHeight="1" hidden="1"/>
    <row r="25" spans="1:11" s="12" customFormat="1" ht="15" customHeight="1" hidden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="12" customFormat="1" ht="15" customHeight="1" hidden="1"/>
    <row r="27" s="12" customFormat="1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spans="2:12" ht="15" customHeight="1" hidden="1">
      <c r="B34" t="s">
        <v>34</v>
      </c>
      <c r="C34" t="s">
        <v>35</v>
      </c>
      <c r="D34" t="s">
        <v>36</v>
      </c>
      <c r="E34" t="s">
        <v>37</v>
      </c>
      <c r="F34" t="s">
        <v>38</v>
      </c>
      <c r="G34" t="s">
        <v>39</v>
      </c>
      <c r="H34" t="s">
        <v>40</v>
      </c>
      <c r="I34" t="s">
        <v>41</v>
      </c>
      <c r="J34" t="s">
        <v>42</v>
      </c>
      <c r="K34" t="s">
        <v>43</v>
      </c>
      <c r="L34"/>
    </row>
    <row r="35" spans="2:12" ht="15" customHeight="1" hidden="1">
      <c r="B35" t="s">
        <v>44</v>
      </c>
      <c r="C35">
        <v>0.5</v>
      </c>
      <c r="D35">
        <v>0.5</v>
      </c>
      <c r="E35">
        <v>0.6</v>
      </c>
      <c r="F35">
        <v>0.5</v>
      </c>
      <c r="G35">
        <v>0.5</v>
      </c>
      <c r="H35">
        <v>0.5</v>
      </c>
      <c r="I35">
        <v>0.8</v>
      </c>
      <c r="J35">
        <v>0.7</v>
      </c>
      <c r="K35">
        <v>1</v>
      </c>
      <c r="L35"/>
    </row>
    <row r="36" spans="2:12" ht="15" customHeight="1" hidden="1">
      <c r="B36" t="s">
        <v>4</v>
      </c>
      <c r="C36">
        <v>0.3</v>
      </c>
      <c r="D36">
        <v>0.3</v>
      </c>
      <c r="E36">
        <v>0.3</v>
      </c>
      <c r="F36">
        <v>0.3</v>
      </c>
      <c r="G36">
        <v>0.6</v>
      </c>
      <c r="H36">
        <v>0.4</v>
      </c>
      <c r="I36">
        <v>0.4</v>
      </c>
      <c r="J36">
        <v>0.4</v>
      </c>
      <c r="K36">
        <v>0.3</v>
      </c>
      <c r="L36"/>
    </row>
    <row r="37" spans="2:12" ht="15" customHeight="1" hidden="1">
      <c r="B37" t="s">
        <v>6</v>
      </c>
      <c r="C37">
        <v>0.3</v>
      </c>
      <c r="D37">
        <v>0.5</v>
      </c>
      <c r="E37">
        <v>0.6</v>
      </c>
      <c r="F37">
        <v>0.5</v>
      </c>
      <c r="G37">
        <v>0.8</v>
      </c>
      <c r="H37">
        <v>0.6</v>
      </c>
      <c r="I37">
        <v>0.6</v>
      </c>
      <c r="J37">
        <v>0.6</v>
      </c>
      <c r="K37">
        <v>0.5</v>
      </c>
      <c r="L37"/>
    </row>
    <row r="38" spans="2:12" ht="15" customHeight="1" hidden="1">
      <c r="B38" t="s">
        <v>8</v>
      </c>
      <c r="C38">
        <v>0.3</v>
      </c>
      <c r="D38">
        <v>0.3</v>
      </c>
      <c r="E38">
        <v>0.9</v>
      </c>
      <c r="F38">
        <v>0.2</v>
      </c>
      <c r="G38">
        <v>0.5</v>
      </c>
      <c r="H38">
        <v>0.5</v>
      </c>
      <c r="I38">
        <v>0.5</v>
      </c>
      <c r="J38">
        <v>0.8</v>
      </c>
      <c r="K38">
        <v>0.4</v>
      </c>
      <c r="L38"/>
    </row>
    <row r="39" spans="2:12" ht="15" customHeight="1" hidden="1">
      <c r="B39" t="s">
        <v>10</v>
      </c>
      <c r="C39">
        <v>0.4</v>
      </c>
      <c r="D39">
        <v>0.3</v>
      </c>
      <c r="E39">
        <v>0.4</v>
      </c>
      <c r="F39">
        <v>0.5</v>
      </c>
      <c r="G39">
        <v>0.7</v>
      </c>
      <c r="H39">
        <v>0.5</v>
      </c>
      <c r="I39">
        <v>0.6</v>
      </c>
      <c r="J39">
        <v>0.5</v>
      </c>
      <c r="K39">
        <v>0.5</v>
      </c>
      <c r="L39"/>
    </row>
    <row r="40" spans="2:12" ht="15" customHeight="1" hidden="1">
      <c r="B40" t="s">
        <v>12</v>
      </c>
      <c r="C40">
        <v>2.2</v>
      </c>
      <c r="D40">
        <v>1.8</v>
      </c>
      <c r="E40">
        <v>1.8</v>
      </c>
      <c r="F40">
        <v>2.4</v>
      </c>
      <c r="G40">
        <v>1.7</v>
      </c>
      <c r="H40">
        <v>1.7</v>
      </c>
      <c r="I40">
        <v>1.5</v>
      </c>
      <c r="J40">
        <v>1.8</v>
      </c>
      <c r="K40">
        <v>1.6</v>
      </c>
      <c r="L40"/>
    </row>
    <row r="41" spans="2:12" ht="15" customHeight="1" hidden="1">
      <c r="B41" t="s">
        <v>45</v>
      </c>
      <c r="C41">
        <v>2</v>
      </c>
      <c r="D41">
        <v>2.1</v>
      </c>
      <c r="E41">
        <v>1.8</v>
      </c>
      <c r="F41">
        <v>1.8</v>
      </c>
      <c r="G41">
        <v>1.9</v>
      </c>
      <c r="H41">
        <v>2.4</v>
      </c>
      <c r="I41">
        <v>2.7</v>
      </c>
      <c r="J41">
        <v>2.1</v>
      </c>
      <c r="K41">
        <v>2</v>
      </c>
      <c r="L41"/>
    </row>
    <row r="42" spans="2:12" ht="15" customHeight="1" hidden="1">
      <c r="B42" t="s">
        <v>16</v>
      </c>
      <c r="C42">
        <v>1</v>
      </c>
      <c r="D42">
        <v>0.8</v>
      </c>
      <c r="E42">
        <v>0.9</v>
      </c>
      <c r="F42">
        <v>1.7</v>
      </c>
      <c r="G42">
        <v>1.8</v>
      </c>
      <c r="H42">
        <v>2.5</v>
      </c>
      <c r="I42">
        <v>2.6</v>
      </c>
      <c r="J42">
        <v>2.7</v>
      </c>
      <c r="K42">
        <v>2.6</v>
      </c>
      <c r="L42"/>
    </row>
    <row r="43" spans="2:12" ht="15" customHeight="1" hidden="1">
      <c r="B43" t="s">
        <v>18</v>
      </c>
      <c r="C43">
        <v>0.9</v>
      </c>
      <c r="D43">
        <v>0.8</v>
      </c>
      <c r="E43">
        <v>0.7</v>
      </c>
      <c r="F43">
        <v>1.5</v>
      </c>
      <c r="G43">
        <v>1.1</v>
      </c>
      <c r="H43">
        <v>0.7</v>
      </c>
      <c r="I43">
        <v>1</v>
      </c>
      <c r="J43">
        <v>0.7</v>
      </c>
      <c r="K43">
        <v>1</v>
      </c>
      <c r="L43"/>
    </row>
    <row r="44" spans="2:12" ht="15" customHeight="1" hidden="1">
      <c r="B44" t="s">
        <v>20</v>
      </c>
      <c r="C44">
        <v>0.4</v>
      </c>
      <c r="D44">
        <v>0.7</v>
      </c>
      <c r="E44">
        <v>0.7</v>
      </c>
      <c r="F44">
        <v>1.2</v>
      </c>
      <c r="G44">
        <v>0.8</v>
      </c>
      <c r="H44">
        <v>1</v>
      </c>
      <c r="I44">
        <v>1.5</v>
      </c>
      <c r="J44">
        <v>1.4</v>
      </c>
      <c r="K44">
        <v>1.5</v>
      </c>
      <c r="L44"/>
    </row>
    <row r="45" spans="2:12" ht="15" customHeight="1" hidden="1">
      <c r="B45" t="s">
        <v>22</v>
      </c>
      <c r="C45">
        <v>0.4</v>
      </c>
      <c r="D45">
        <v>0.3</v>
      </c>
      <c r="E45">
        <v>0.3</v>
      </c>
      <c r="F45">
        <v>0.4</v>
      </c>
      <c r="G45">
        <v>0.5</v>
      </c>
      <c r="H45">
        <v>1</v>
      </c>
      <c r="I45">
        <v>0.5</v>
      </c>
      <c r="J45">
        <v>1</v>
      </c>
      <c r="K45">
        <v>0.7</v>
      </c>
      <c r="L45"/>
    </row>
    <row r="46" spans="2:12" ht="15" customHeight="1" hidden="1">
      <c r="B46" t="s">
        <v>24</v>
      </c>
      <c r="C46">
        <v>0.5</v>
      </c>
      <c r="D46">
        <v>0.8</v>
      </c>
      <c r="E46">
        <v>0.6</v>
      </c>
      <c r="F46">
        <v>1</v>
      </c>
      <c r="G46">
        <v>1.3</v>
      </c>
      <c r="H46">
        <v>1.2</v>
      </c>
      <c r="I46">
        <v>0.6</v>
      </c>
      <c r="J46">
        <v>0.5</v>
      </c>
      <c r="K46">
        <v>0.5</v>
      </c>
      <c r="L46"/>
    </row>
    <row r="47" spans="2:12" ht="15" customHeight="1" hidden="1">
      <c r="B47" t="s">
        <v>46</v>
      </c>
      <c r="C47">
        <v>0.7</v>
      </c>
      <c r="D47">
        <v>0.4</v>
      </c>
      <c r="E47">
        <v>0.6</v>
      </c>
      <c r="F47">
        <v>0.8</v>
      </c>
      <c r="G47">
        <v>0.7</v>
      </c>
      <c r="H47">
        <v>0.8</v>
      </c>
      <c r="I47">
        <v>0.5</v>
      </c>
      <c r="J47">
        <v>0.8</v>
      </c>
      <c r="K47">
        <v>1</v>
      </c>
      <c r="L47"/>
    </row>
    <row r="48" spans="2:12" ht="15" customHeight="1" hidden="1">
      <c r="B48" t="s">
        <v>28</v>
      </c>
      <c r="C48">
        <v>0.6</v>
      </c>
      <c r="D48">
        <v>0.7</v>
      </c>
      <c r="E48">
        <v>0.7</v>
      </c>
      <c r="F48">
        <v>0.9</v>
      </c>
      <c r="G48">
        <v>0.9</v>
      </c>
      <c r="H48">
        <v>1</v>
      </c>
      <c r="I48">
        <v>0.9</v>
      </c>
      <c r="J48">
        <v>0.9</v>
      </c>
      <c r="K48">
        <v>0.9</v>
      </c>
      <c r="L48"/>
    </row>
    <row r="49" spans="2:12" ht="15" customHeight="1" hidden="1">
      <c r="B49" t="s">
        <v>30</v>
      </c>
      <c r="C49">
        <v>0.7</v>
      </c>
      <c r="D49">
        <v>0.7</v>
      </c>
      <c r="E49">
        <v>0.7</v>
      </c>
      <c r="F49">
        <v>0.8</v>
      </c>
      <c r="G49">
        <v>0.9</v>
      </c>
      <c r="H49">
        <v>0.9</v>
      </c>
      <c r="I49">
        <v>0.9</v>
      </c>
      <c r="J49">
        <v>0.9</v>
      </c>
      <c r="K49">
        <v>0.9</v>
      </c>
      <c r="L49"/>
    </row>
    <row r="50" spans="2:12" ht="15" customHeight="1" hidden="1">
      <c r="B50" t="s">
        <v>31</v>
      </c>
      <c r="C50">
        <v>0.4</v>
      </c>
      <c r="D50">
        <v>0.5</v>
      </c>
      <c r="E50">
        <v>0.5</v>
      </c>
      <c r="F50">
        <v>0.9</v>
      </c>
      <c r="G50">
        <v>1</v>
      </c>
      <c r="H50">
        <v>1.1</v>
      </c>
      <c r="I50">
        <v>0.8</v>
      </c>
      <c r="J50">
        <v>0.9</v>
      </c>
      <c r="K50">
        <v>0.9</v>
      </c>
      <c r="L50"/>
    </row>
    <row r="51" spans="2:12" ht="15" customHeight="1" hidden="1">
      <c r="B51" t="s">
        <v>47</v>
      </c>
      <c r="C51">
        <v>0.7</v>
      </c>
      <c r="D51">
        <v>0.5</v>
      </c>
      <c r="E51">
        <v>0.5</v>
      </c>
      <c r="F51">
        <v>0.7</v>
      </c>
      <c r="G51">
        <v>0.8</v>
      </c>
      <c r="H51">
        <v>0.9</v>
      </c>
      <c r="I51">
        <v>0.8</v>
      </c>
      <c r="J51">
        <v>0.8</v>
      </c>
      <c r="K51">
        <v>0.7</v>
      </c>
      <c r="L51"/>
    </row>
    <row r="52" spans="2:12" ht="15" customHeight="1" hidden="1">
      <c r="B52" t="s">
        <v>48</v>
      </c>
      <c r="C52">
        <v>0.5</v>
      </c>
      <c r="D52">
        <v>0.7</v>
      </c>
      <c r="E52">
        <v>0.7</v>
      </c>
      <c r="F52">
        <v>0.8</v>
      </c>
      <c r="G52">
        <v>0.7</v>
      </c>
      <c r="H52">
        <v>0.8</v>
      </c>
      <c r="I52">
        <v>0.9</v>
      </c>
      <c r="J52">
        <v>1.1</v>
      </c>
      <c r="K52">
        <v>0.9</v>
      </c>
      <c r="L52"/>
    </row>
    <row r="53" spans="2:12" ht="15" customHeight="1" hidden="1">
      <c r="B53" t="s">
        <v>49</v>
      </c>
      <c r="C53">
        <v>0.6</v>
      </c>
      <c r="D53">
        <v>0.8</v>
      </c>
      <c r="E53">
        <v>0.8</v>
      </c>
      <c r="F53">
        <v>1</v>
      </c>
      <c r="G53">
        <v>1.1</v>
      </c>
      <c r="H53">
        <v>1.1</v>
      </c>
      <c r="I53">
        <v>1</v>
      </c>
      <c r="J53">
        <v>1</v>
      </c>
      <c r="K53">
        <v>1.1</v>
      </c>
      <c r="L53"/>
    </row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</sheetData>
  <sheetProtection password="9C5D" sheet="1"/>
  <mergeCells count="7">
    <mergeCell ref="A23:K23"/>
    <mergeCell ref="A1:K1"/>
    <mergeCell ref="A19:B19"/>
    <mergeCell ref="A20:B20"/>
    <mergeCell ref="A2:B3"/>
    <mergeCell ref="A22:K22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Majella Lysaght</dc:creator>
  <cp:keywords/>
  <dc:description/>
  <cp:lastModifiedBy>Karen Desmond</cp:lastModifiedBy>
  <dcterms:created xsi:type="dcterms:W3CDTF">2015-05-25T08:27:08Z</dcterms:created>
  <dcterms:modified xsi:type="dcterms:W3CDTF">2020-02-24T11:58:47Z</dcterms:modified>
  <cp:category/>
  <cp:version/>
  <cp:contentType/>
  <cp:contentStatus/>
</cp:coreProperties>
</file>