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12495" activeTab="0"/>
  </bookViews>
  <sheets>
    <sheet name="ELCQ2021Q1TBL6B" sheetId="1" r:id="rId1"/>
  </sheets>
  <definedNames>
    <definedName name="_xlnm.Print_Area" localSheetId="0">'ELCQ2021Q1TBL6B'!$A$1:$K$28</definedName>
    <definedName name="tbl6bdata">'ELCQ2021Q1TBL6B'!$B$35:$L$54</definedName>
  </definedNames>
  <calcPr fullCalcOnLoad="1"/>
</workbook>
</file>

<file path=xl/sharedStrings.xml><?xml version="1.0" encoding="utf-8"?>
<sst xmlns="http://schemas.openxmlformats.org/spreadsheetml/2006/main" count="80" uniqueCount="61">
  <si>
    <t>Table 6b Average hourly benefits in kind (BIK) by economic sector and other characteristics and quarter¹</t>
  </si>
  <si>
    <t>NACE Principal Activity</t>
  </si>
  <si>
    <t>Quarterly change</t>
  </si>
  <si>
    <t>Annual change</t>
  </si>
  <si>
    <t>€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</si>
  <si>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</si>
  <si>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</si>
  <si>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</si>
  <si>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</si>
  <si>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</si>
  <si>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</si>
  <si>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</si>
  <si>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</si>
  <si>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</si>
  <si>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</si>
  <si>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</si>
  <si>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</si>
  <si>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</si>
  <si>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</si>
  <si>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</si>
  <si>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</si>
  <si>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</si>
  <si>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</si>
  <si>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</si>
  <si>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</si>
  <si>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</si>
  <si>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</si>
  <si>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</si>
  <si>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</si>
  <si>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</si>
  <si>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</si>
  <si>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</si>
  <si>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</si>
  <si>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</si>
  <si>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</si>
  <si>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</si>
  <si>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</si>
  <si>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</si>
  <si>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</si>
  <si>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¹ Average hourly benefits in kind (BIK) are a sub-component of average hourly other labour costs as set out in Table 6a. BIK is considered an income rather than an other labour cost by</t>
  </si>
  <si>
    <t>Eurostat and in Structure of Earnings Statistics</t>
  </si>
  <si>
    <t>² For additional Public/Private data see PxStat table EHQ08.</t>
  </si>
  <si>
    <t>* Preliminary Estimates</t>
  </si>
  <si>
    <t>Group</t>
  </si>
  <si>
    <t>Q116</t>
  </si>
  <si>
    <t>Q117</t>
  </si>
  <si>
    <t>Q118</t>
  </si>
  <si>
    <t>Q119</t>
  </si>
  <si>
    <t>Q120</t>
  </si>
  <si>
    <t>Q420</t>
  </si>
  <si>
    <t>Q121</t>
  </si>
  <si>
    <t>SecOrder</t>
  </si>
  <si>
    <t>Q114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</si>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</sst>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40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40" fillId="0" borderId="11" xfId="58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4" width="10.7109375" style="27" customWidth="1"/>
    <col min="5" max="5" width="10.7109375" style="26" customWidth="1"/>
    <col min="6" max="6" width="10.7109375" style="27" customWidth="1"/>
    <col min="7" max="9" width="10.7109375" style="26" customWidth="1"/>
    <col min="10" max="10" width="10.7109375" style="28" customWidth="1"/>
    <col min="11" max="11" width="10.7109375" style="26" customWidth="1"/>
    <col min="12" max="16384" width="9.140625" style="26" customWidth="1"/>
  </cols>
  <sheetData>
    <row r="1" spans="1:11" s="8" customFormat="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8" customFormat="1" ht="15" customHeight="1">
      <c r="A2" s="55" t="s">
        <v>1</v>
      </c>
      <c r="B2" s="55"/>
      <c r="C2" s="1" t="str">
        <f>20&amp;RIGHT(C35,2)</f>
        <v>2016</v>
      </c>
      <c r="D2" s="1" t="str">
        <f aca="true" t="shared" si="0" ref="D2:I2">20&amp;RIGHT(D35,2)</f>
        <v>2017</v>
      </c>
      <c r="E2" s="1" t="str">
        <f t="shared" si="0"/>
        <v>2018</v>
      </c>
      <c r="F2" s="2" t="str">
        <f t="shared" si="0"/>
        <v>2019</v>
      </c>
      <c r="G2" s="2" t="str">
        <f t="shared" si="0"/>
        <v>2020</v>
      </c>
      <c r="H2" s="2" t="str">
        <f t="shared" si="0"/>
        <v>2020</v>
      </c>
      <c r="I2" s="3" t="str">
        <f t="shared" si="0"/>
        <v>2021</v>
      </c>
      <c r="J2" s="53" t="s">
        <v>2</v>
      </c>
      <c r="K2" s="53" t="s">
        <v>3</v>
      </c>
    </row>
    <row r="3" spans="1:11" s="8" customFormat="1" ht="15" customHeight="1">
      <c r="A3" s="56"/>
      <c r="B3" s="56"/>
      <c r="C3" s="29" t="str">
        <f aca="true" t="shared" si="1" ref="C3:H3">LEFT(C35,2)</f>
        <v>Q1</v>
      </c>
      <c r="D3" s="29" t="str">
        <f t="shared" si="1"/>
        <v>Q1</v>
      </c>
      <c r="E3" s="30" t="str">
        <f t="shared" si="1"/>
        <v>Q1</v>
      </c>
      <c r="F3" s="7" t="str">
        <f t="shared" si="1"/>
        <v>Q1</v>
      </c>
      <c r="G3" s="30" t="str">
        <f t="shared" si="1"/>
        <v>Q1</v>
      </c>
      <c r="H3" s="7" t="str">
        <f t="shared" si="1"/>
        <v>Q4</v>
      </c>
      <c r="I3" s="30" t="str">
        <f>LEFT(I35,2)&amp;"*"</f>
        <v>Q1*</v>
      </c>
      <c r="J3" s="54"/>
      <c r="K3" s="54"/>
    </row>
    <row r="4" spans="1:11" s="8" customFormat="1" ht="15" customHeight="1">
      <c r="A4" s="4"/>
      <c r="B4" s="6"/>
      <c r="C4" s="4" t="s">
        <v>4</v>
      </c>
      <c r="D4" s="4" t="s">
        <v>4</v>
      </c>
      <c r="E4" s="4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4" t="s">
        <v>4</v>
      </c>
      <c r="K4" s="5" t="s">
        <v>4</v>
      </c>
    </row>
    <row r="5" spans="1:11" s="8" customFormat="1" ht="15" customHeight="1">
      <c r="A5" s="9" t="s">
        <v>5</v>
      </c>
      <c r="B5" s="10" t="s">
        <v>6</v>
      </c>
      <c r="C5" s="11">
        <f aca="true" t="shared" si="2" ref="C5:I18">IF(C36="","",IF(ISNUMBER(VALUE(C36)),VALUE(C36),C36))</f>
        <v>0.26</v>
      </c>
      <c r="D5" s="11">
        <f t="shared" si="2"/>
        <v>0.23</v>
      </c>
      <c r="E5" s="12">
        <f t="shared" si="2"/>
        <v>0.34</v>
      </c>
      <c r="F5" s="13">
        <f t="shared" si="2"/>
        <v>0.38</v>
      </c>
      <c r="G5" s="13">
        <f t="shared" si="2"/>
        <v>0.35</v>
      </c>
      <c r="H5" s="13">
        <f t="shared" si="2"/>
        <v>0.47</v>
      </c>
      <c r="I5" s="14">
        <f t="shared" si="2"/>
        <v>0.41</v>
      </c>
      <c r="J5" s="40">
        <f>IF(OR(ROUND((I5-H5),2)&gt;0,ROUND((I5-H5),2)&lt;0),ROUND((I5-H5),2),"-")</f>
        <v>-0.06</v>
      </c>
      <c r="K5" s="40">
        <f>IF(OR(ROUND((I5-G5),2)&gt;0,ROUND((I5-G5),2)&lt;0),ROUND((I5-G5),2),"-")</f>
        <v>0.06</v>
      </c>
    </row>
    <row r="6" spans="1:11" s="8" customFormat="1" ht="15" customHeight="1">
      <c r="A6" s="15" t="s">
        <v>7</v>
      </c>
      <c r="B6" s="16" t="s">
        <v>8</v>
      </c>
      <c r="C6" s="11">
        <f t="shared" si="2"/>
        <v>0.05</v>
      </c>
      <c r="D6" s="11">
        <f t="shared" si="2"/>
        <v>0.1</v>
      </c>
      <c r="E6" s="12">
        <f t="shared" si="2"/>
        <v>0.11</v>
      </c>
      <c r="F6" s="13">
        <f t="shared" si="2"/>
        <v>0.06</v>
      </c>
      <c r="G6" s="13">
        <f t="shared" si="2"/>
        <v>0.09</v>
      </c>
      <c r="H6" s="13">
        <f t="shared" si="2"/>
        <v>0.08</v>
      </c>
      <c r="I6" s="14">
        <f t="shared" si="2"/>
        <v>0.09</v>
      </c>
      <c r="J6" s="40">
        <f aca="true" t="shared" si="3" ref="J6:J25">IF(OR(ROUND((I6-H6),2)&gt;0,ROUND((I6-H6),2)&lt;0),ROUND((I6-H6),2),"-")</f>
        <v>0.01</v>
      </c>
      <c r="K6" s="40" t="str">
        <f aca="true" t="shared" si="4" ref="K6:K25">IF(OR(ROUND((I6-G6),2)&gt;0,ROUND((I6-G6),2)&lt;0),ROUND((I6-G6),2),"-")</f>
        <v>-</v>
      </c>
    </row>
    <row r="7" spans="1:11" s="17" customFormat="1" ht="27" customHeight="1">
      <c r="A7" s="9" t="s">
        <v>9</v>
      </c>
      <c r="B7" s="10" t="s">
        <v>10</v>
      </c>
      <c r="C7" s="11">
        <f t="shared" si="2"/>
        <v>0.24</v>
      </c>
      <c r="D7" s="11">
        <f t="shared" si="2"/>
        <v>0.24</v>
      </c>
      <c r="E7" s="12">
        <f t="shared" si="2"/>
        <v>0.27</v>
      </c>
      <c r="F7" s="13">
        <f t="shared" si="2"/>
        <v>0.27</v>
      </c>
      <c r="G7" s="13">
        <f t="shared" si="2"/>
        <v>0.28</v>
      </c>
      <c r="H7" s="13">
        <f t="shared" si="2"/>
        <v>0.62</v>
      </c>
      <c r="I7" s="14">
        <f t="shared" si="2"/>
        <v>0.24</v>
      </c>
      <c r="J7" s="40">
        <f t="shared" si="3"/>
        <v>-0.38</v>
      </c>
      <c r="K7" s="40">
        <f t="shared" si="4"/>
        <v>-0.04</v>
      </c>
    </row>
    <row r="8" spans="1:11" s="8" customFormat="1" ht="15" customHeight="1">
      <c r="A8" s="9" t="s">
        <v>11</v>
      </c>
      <c r="B8" s="10" t="s">
        <v>12</v>
      </c>
      <c r="C8" s="11">
        <f t="shared" si="2"/>
        <v>0.11</v>
      </c>
      <c r="D8" s="11">
        <f t="shared" si="2"/>
        <v>0.08</v>
      </c>
      <c r="E8" s="12">
        <f t="shared" si="2"/>
        <v>0.11</v>
      </c>
      <c r="F8" s="13">
        <f t="shared" si="2"/>
        <v>0.1</v>
      </c>
      <c r="G8" s="13">
        <f t="shared" si="2"/>
        <v>0.07</v>
      </c>
      <c r="H8" s="13">
        <f t="shared" si="2"/>
        <v>0.07</v>
      </c>
      <c r="I8" s="14">
        <f t="shared" si="2"/>
        <v>0.09</v>
      </c>
      <c r="J8" s="40">
        <f t="shared" si="3"/>
        <v>0.02</v>
      </c>
      <c r="K8" s="40">
        <f t="shared" si="4"/>
        <v>0.02</v>
      </c>
    </row>
    <row r="9" spans="1:11" s="8" customFormat="1" ht="15" customHeight="1">
      <c r="A9" s="9" t="s">
        <v>13</v>
      </c>
      <c r="B9" s="10" t="s">
        <v>14</v>
      </c>
      <c r="C9" s="11">
        <f t="shared" si="2"/>
        <v>0.01</v>
      </c>
      <c r="D9" s="11">
        <f t="shared" si="2"/>
        <v>0.02</v>
      </c>
      <c r="E9" s="12">
        <f t="shared" si="2"/>
        <v>0.03</v>
      </c>
      <c r="F9" s="13">
        <f t="shared" si="2"/>
        <v>0.03</v>
      </c>
      <c r="G9" s="13">
        <f t="shared" si="2"/>
        <v>0.02</v>
      </c>
      <c r="H9" s="13">
        <f t="shared" si="2"/>
        <v>0.03</v>
      </c>
      <c r="I9" s="14">
        <f t="shared" si="2"/>
        <v>0.02</v>
      </c>
      <c r="J9" s="40">
        <f t="shared" si="3"/>
        <v>-0.01</v>
      </c>
      <c r="K9" s="40" t="str">
        <f t="shared" si="4"/>
        <v>-</v>
      </c>
    </row>
    <row r="10" spans="1:11" s="8" customFormat="1" ht="15" customHeight="1">
      <c r="A10" s="9" t="s">
        <v>15</v>
      </c>
      <c r="B10" s="10" t="s">
        <v>16</v>
      </c>
      <c r="C10" s="11">
        <f t="shared" si="2"/>
        <v>0.99</v>
      </c>
      <c r="D10" s="11">
        <f t="shared" si="2"/>
        <v>1.17</v>
      </c>
      <c r="E10" s="12">
        <f t="shared" si="2"/>
        <v>1</v>
      </c>
      <c r="F10" s="13">
        <f t="shared" si="2"/>
        <v>1.03</v>
      </c>
      <c r="G10" s="13">
        <f t="shared" si="2"/>
        <v>0.68</v>
      </c>
      <c r="H10" s="13">
        <f t="shared" si="2"/>
        <v>3.6</v>
      </c>
      <c r="I10" s="14">
        <f t="shared" si="2"/>
        <v>1.87</v>
      </c>
      <c r="J10" s="40">
        <f t="shared" si="3"/>
        <v>-1.73</v>
      </c>
      <c r="K10" s="40">
        <f t="shared" si="4"/>
        <v>1.19</v>
      </c>
    </row>
    <row r="11" spans="1:11" s="8" customFormat="1" ht="15" customHeight="1">
      <c r="A11" s="15" t="s">
        <v>17</v>
      </c>
      <c r="B11" s="16" t="s">
        <v>18</v>
      </c>
      <c r="C11" s="11">
        <f t="shared" si="2"/>
        <v>0.39</v>
      </c>
      <c r="D11" s="11">
        <f t="shared" si="2"/>
        <v>0.44</v>
      </c>
      <c r="E11" s="12">
        <f t="shared" si="2"/>
        <v>0.59</v>
      </c>
      <c r="F11" s="13">
        <f t="shared" si="2"/>
        <v>0.61</v>
      </c>
      <c r="G11" s="13">
        <f t="shared" si="2"/>
        <v>0.57</v>
      </c>
      <c r="H11" s="13">
        <f t="shared" si="2"/>
        <v>0.61</v>
      </c>
      <c r="I11" s="14">
        <f t="shared" si="2"/>
        <v>0.86</v>
      </c>
      <c r="J11" s="40">
        <f t="shared" si="3"/>
        <v>0.25</v>
      </c>
      <c r="K11" s="40">
        <f t="shared" si="4"/>
        <v>0.29</v>
      </c>
    </row>
    <row r="12" spans="1:11" s="8" customFormat="1" ht="27" customHeight="1">
      <c r="A12" s="15" t="s">
        <v>19</v>
      </c>
      <c r="B12" s="16" t="s">
        <v>20</v>
      </c>
      <c r="C12" s="11">
        <f t="shared" si="2"/>
        <v>0.38</v>
      </c>
      <c r="D12" s="11">
        <f t="shared" si="2"/>
        <v>0.41</v>
      </c>
      <c r="E12" s="12">
        <f t="shared" si="2"/>
        <v>0.19</v>
      </c>
      <c r="F12" s="13">
        <f t="shared" si="2"/>
        <v>0.23</v>
      </c>
      <c r="G12" s="13">
        <f t="shared" si="2"/>
        <v>0.2</v>
      </c>
      <c r="H12" s="13">
        <f t="shared" si="2"/>
        <v>0.33</v>
      </c>
      <c r="I12" s="14">
        <f t="shared" si="2"/>
        <v>0.25</v>
      </c>
      <c r="J12" s="40">
        <f t="shared" si="3"/>
        <v>-0.08</v>
      </c>
      <c r="K12" s="40">
        <f t="shared" si="4"/>
        <v>0.05</v>
      </c>
    </row>
    <row r="13" spans="1:11" s="8" customFormat="1" ht="15" customHeight="1">
      <c r="A13" s="15" t="s">
        <v>21</v>
      </c>
      <c r="B13" s="16" t="s">
        <v>22</v>
      </c>
      <c r="C13" s="11">
        <f t="shared" si="2"/>
        <v>0.27</v>
      </c>
      <c r="D13" s="11">
        <f t="shared" si="2"/>
        <v>0.19</v>
      </c>
      <c r="E13" s="12">
        <f t="shared" si="2"/>
        <v>0.15</v>
      </c>
      <c r="F13" s="13">
        <f t="shared" si="2"/>
        <v>0.18</v>
      </c>
      <c r="G13" s="13">
        <f t="shared" si="2"/>
        <v>0.25</v>
      </c>
      <c r="H13" s="13">
        <f t="shared" si="2"/>
        <v>0.34</v>
      </c>
      <c r="I13" s="14">
        <f t="shared" si="2"/>
        <v>0.45</v>
      </c>
      <c r="J13" s="40">
        <f t="shared" si="3"/>
        <v>0.11</v>
      </c>
      <c r="K13" s="40">
        <f t="shared" si="4"/>
        <v>0.2</v>
      </c>
    </row>
    <row r="14" spans="1:11" s="8" customFormat="1" ht="15" customHeight="1">
      <c r="A14" s="15" t="s">
        <v>23</v>
      </c>
      <c r="B14" s="15" t="s">
        <v>24</v>
      </c>
      <c r="C14" s="11">
        <f t="shared" si="2"/>
        <v>0.01</v>
      </c>
      <c r="D14" s="11">
        <f t="shared" si="2"/>
        <v>0</v>
      </c>
      <c r="E14" s="12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4">
        <f t="shared" si="2"/>
        <v>0</v>
      </c>
      <c r="J14" s="40" t="str">
        <f t="shared" si="3"/>
        <v>-</v>
      </c>
      <c r="K14" s="40" t="str">
        <f t="shared" si="4"/>
        <v>-</v>
      </c>
    </row>
    <row r="15" spans="1:11" s="8" customFormat="1" ht="15" customHeight="1">
      <c r="A15" s="15" t="s">
        <v>25</v>
      </c>
      <c r="B15" s="15" t="s">
        <v>26</v>
      </c>
      <c r="C15" s="11">
        <f t="shared" si="2"/>
        <v>0.01</v>
      </c>
      <c r="D15" s="11">
        <f t="shared" si="2"/>
        <v>0</v>
      </c>
      <c r="E15" s="12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4">
        <f t="shared" si="2"/>
        <v>0</v>
      </c>
      <c r="J15" s="40" t="str">
        <f t="shared" si="3"/>
        <v>-</v>
      </c>
      <c r="K15" s="40" t="str">
        <f t="shared" si="4"/>
        <v>-</v>
      </c>
    </row>
    <row r="16" spans="1:11" s="8" customFormat="1" ht="15" customHeight="1">
      <c r="A16" s="15" t="s">
        <v>27</v>
      </c>
      <c r="B16" s="15" t="s">
        <v>28</v>
      </c>
      <c r="C16" s="11">
        <f t="shared" si="2"/>
        <v>0.01</v>
      </c>
      <c r="D16" s="11">
        <f t="shared" si="2"/>
        <v>0.01</v>
      </c>
      <c r="E16" s="12">
        <f t="shared" si="2"/>
        <v>0.01</v>
      </c>
      <c r="F16" s="13">
        <f t="shared" si="2"/>
        <v>0.01</v>
      </c>
      <c r="G16" s="13">
        <f t="shared" si="2"/>
        <v>0</v>
      </c>
      <c r="H16" s="13">
        <f t="shared" si="2"/>
        <v>0</v>
      </c>
      <c r="I16" s="14">
        <f t="shared" si="2"/>
        <v>0</v>
      </c>
      <c r="J16" s="40" t="str">
        <f t="shared" si="3"/>
        <v>-</v>
      </c>
      <c r="K16" s="40" t="str">
        <f t="shared" si="4"/>
        <v>-</v>
      </c>
    </row>
    <row r="17" spans="1:11" s="8" customFormat="1" ht="27" customHeight="1">
      <c r="A17" s="9" t="s">
        <v>29</v>
      </c>
      <c r="B17" s="16" t="s">
        <v>30</v>
      </c>
      <c r="C17" s="11">
        <f t="shared" si="2"/>
        <v>0.89</v>
      </c>
      <c r="D17" s="11">
        <f t="shared" si="2"/>
        <v>0.6</v>
      </c>
      <c r="E17" s="12">
        <f t="shared" si="2"/>
        <v>0.11</v>
      </c>
      <c r="F17" s="13">
        <f t="shared" si="2"/>
        <v>0.07</v>
      </c>
      <c r="G17" s="13">
        <f t="shared" si="2"/>
        <v>0.13</v>
      </c>
      <c r="H17" s="13">
        <f t="shared" si="2"/>
        <v>0.16</v>
      </c>
      <c r="I17" s="14">
        <f t="shared" si="2"/>
        <v>0.14</v>
      </c>
      <c r="J17" s="40">
        <f t="shared" si="3"/>
        <v>-0.02</v>
      </c>
      <c r="K17" s="40">
        <f t="shared" si="4"/>
        <v>0.01</v>
      </c>
    </row>
    <row r="18" spans="1:11" s="8" customFormat="1" ht="15" customHeight="1">
      <c r="A18" s="20" t="s">
        <v>31</v>
      </c>
      <c r="B18" s="20"/>
      <c r="C18" s="35">
        <f t="shared" si="2"/>
        <v>0.22</v>
      </c>
      <c r="D18" s="35">
        <f t="shared" si="2"/>
        <v>0.21</v>
      </c>
      <c r="E18" s="35">
        <f t="shared" si="2"/>
        <v>0.21</v>
      </c>
      <c r="F18" s="35">
        <f t="shared" si="2"/>
        <v>0.21</v>
      </c>
      <c r="G18" s="35">
        <f t="shared" si="2"/>
        <v>0.2</v>
      </c>
      <c r="H18" s="35">
        <f t="shared" si="2"/>
        <v>0.45</v>
      </c>
      <c r="I18" s="21">
        <f t="shared" si="2"/>
        <v>0.3</v>
      </c>
      <c r="J18" s="41">
        <f t="shared" si="3"/>
        <v>-0.15</v>
      </c>
      <c r="K18" s="41">
        <f t="shared" si="4"/>
        <v>0.1</v>
      </c>
    </row>
    <row r="19" spans="1:11" s="8" customFormat="1" ht="15" customHeight="1">
      <c r="A19" s="51" t="s">
        <v>32</v>
      </c>
      <c r="B19" s="51"/>
      <c r="C19" s="22"/>
      <c r="D19" s="22"/>
      <c r="E19" s="22"/>
      <c r="F19" s="14"/>
      <c r="G19" s="14"/>
      <c r="H19" s="14"/>
      <c r="I19" s="19"/>
      <c r="J19" s="42"/>
      <c r="K19" s="42"/>
    </row>
    <row r="20" spans="1:11" s="8" customFormat="1" ht="15" customHeight="1">
      <c r="A20" s="52" t="s">
        <v>33</v>
      </c>
      <c r="B20" s="52"/>
      <c r="C20" s="11">
        <f aca="true" t="shared" si="5" ref="C20:I21">IF(C50="","",IF(ISNUMBER(VALUE(C50)),VALUE(C50),C50))</f>
        <v>0.28</v>
      </c>
      <c r="D20" s="11">
        <f t="shared" si="5"/>
        <v>0.27</v>
      </c>
      <c r="E20" s="12">
        <f t="shared" si="5"/>
        <v>0.27</v>
      </c>
      <c r="F20" s="13">
        <f t="shared" si="5"/>
        <v>0.27</v>
      </c>
      <c r="G20" s="13">
        <f t="shared" si="5"/>
        <v>0.25</v>
      </c>
      <c r="H20" s="13">
        <f t="shared" si="5"/>
        <v>0.58</v>
      </c>
      <c r="I20" s="18">
        <f t="shared" si="5"/>
        <v>0.4</v>
      </c>
      <c r="J20" s="42">
        <f t="shared" si="3"/>
        <v>-0.18</v>
      </c>
      <c r="K20" s="42">
        <f t="shared" si="4"/>
        <v>0.15</v>
      </c>
    </row>
    <row r="21" spans="1:11" s="8" customFormat="1" ht="15" customHeight="1">
      <c r="A21" s="49" t="s">
        <v>34</v>
      </c>
      <c r="B21" s="49"/>
      <c r="C21" s="36">
        <f t="shared" si="5"/>
        <v>0.01</v>
      </c>
      <c r="D21" s="36">
        <f t="shared" si="5"/>
        <v>0.01</v>
      </c>
      <c r="E21" s="37">
        <f t="shared" si="5"/>
        <v>0.01</v>
      </c>
      <c r="F21" s="38">
        <f t="shared" si="5"/>
        <v>0.01</v>
      </c>
      <c r="G21" s="38">
        <f t="shared" si="5"/>
        <v>0.01</v>
      </c>
      <c r="H21" s="38">
        <f t="shared" si="5"/>
        <v>0.01</v>
      </c>
      <c r="I21" s="24">
        <f t="shared" si="5"/>
        <v>0.01</v>
      </c>
      <c r="J21" s="43" t="str">
        <f t="shared" si="3"/>
        <v>-</v>
      </c>
      <c r="K21" s="42" t="str">
        <f t="shared" si="4"/>
        <v>-</v>
      </c>
    </row>
    <row r="22" spans="1:11" s="8" customFormat="1" ht="15" customHeight="1">
      <c r="A22" s="57" t="s">
        <v>35</v>
      </c>
      <c r="B22" s="57"/>
      <c r="C22" s="18"/>
      <c r="D22" s="18"/>
      <c r="E22" s="18"/>
      <c r="F22" s="19"/>
      <c r="G22" s="19"/>
      <c r="H22" s="19"/>
      <c r="I22" s="19"/>
      <c r="J22" s="40"/>
      <c r="K22" s="44"/>
    </row>
    <row r="23" spans="1:11" s="23" customFormat="1" ht="15" customHeight="1">
      <c r="A23" s="49" t="s">
        <v>36</v>
      </c>
      <c r="B23" s="49"/>
      <c r="C23" s="12">
        <f aca="true" t="shared" si="6" ref="C23:I25">IF(C52="","",IF(ISNUMBER(VALUE(C52)),VALUE(C52),C52))</f>
        <v>0.15</v>
      </c>
      <c r="D23" s="12">
        <f t="shared" si="6"/>
        <v>0.15</v>
      </c>
      <c r="E23" s="12">
        <f t="shared" si="6"/>
        <v>0.17</v>
      </c>
      <c r="F23" s="13">
        <f t="shared" si="6"/>
        <v>0.15</v>
      </c>
      <c r="G23" s="13">
        <f t="shared" si="6"/>
        <v>0.15</v>
      </c>
      <c r="H23" s="13">
        <f t="shared" si="6"/>
        <v>0.15</v>
      </c>
      <c r="I23" s="25">
        <f t="shared" si="6"/>
        <v>0.16</v>
      </c>
      <c r="J23" s="42">
        <f t="shared" si="3"/>
        <v>0.01</v>
      </c>
      <c r="K23" s="42">
        <f t="shared" si="4"/>
        <v>0.01</v>
      </c>
    </row>
    <row r="24" spans="1:11" s="23" customFormat="1" ht="15" customHeight="1">
      <c r="A24" s="49" t="s">
        <v>37</v>
      </c>
      <c r="B24" s="49"/>
      <c r="C24" s="12">
        <f t="shared" si="6"/>
        <v>0.25</v>
      </c>
      <c r="D24" s="12">
        <f t="shared" si="6"/>
        <v>0.23</v>
      </c>
      <c r="E24" s="12">
        <f t="shared" si="6"/>
        <v>0.22</v>
      </c>
      <c r="F24" s="13">
        <f t="shared" si="6"/>
        <v>0.22</v>
      </c>
      <c r="G24" s="13">
        <f t="shared" si="6"/>
        <v>0.27</v>
      </c>
      <c r="H24" s="13">
        <f t="shared" si="6"/>
        <v>0.31</v>
      </c>
      <c r="I24" s="25">
        <f t="shared" si="6"/>
        <v>0.3</v>
      </c>
      <c r="J24" s="42">
        <f t="shared" si="3"/>
        <v>-0.01</v>
      </c>
      <c r="K24" s="42">
        <f t="shared" si="4"/>
        <v>0.03</v>
      </c>
    </row>
    <row r="25" spans="1:11" s="8" customFormat="1" ht="15" customHeight="1">
      <c r="A25" s="50" t="s">
        <v>38</v>
      </c>
      <c r="B25" s="50"/>
      <c r="C25" s="37">
        <f t="shared" si="6"/>
        <v>0.25</v>
      </c>
      <c r="D25" s="37">
        <f t="shared" si="6"/>
        <v>0.25</v>
      </c>
      <c r="E25" s="37">
        <f t="shared" si="6"/>
        <v>0.23</v>
      </c>
      <c r="F25" s="38">
        <f t="shared" si="6"/>
        <v>0.25</v>
      </c>
      <c r="G25" s="38">
        <f t="shared" si="6"/>
        <v>0.2</v>
      </c>
      <c r="H25" s="38">
        <f t="shared" si="6"/>
        <v>0.66</v>
      </c>
      <c r="I25" s="39">
        <f t="shared" si="6"/>
        <v>0.39</v>
      </c>
      <c r="J25" s="43">
        <f t="shared" si="3"/>
        <v>-0.27</v>
      </c>
      <c r="K25" s="43">
        <f t="shared" si="4"/>
        <v>0.19</v>
      </c>
    </row>
    <row r="26" spans="1:11" s="8" customFormat="1" ht="15" customHeight="1">
      <c r="A26" s="47" t="s">
        <v>39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" customHeight="1">
      <c r="A27" s="58" t="s">
        <v>40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23" customFormat="1" ht="15" customHeight="1">
      <c r="A28" s="45" t="s">
        <v>41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s="23" customFormat="1" ht="15" customHeight="1">
      <c r="A29" s="46" t="s">
        <v>42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s="23" customFormat="1" ht="15" customHeight="1" hidden="1">
      <c r="A30" s="20"/>
      <c r="B30" s="20"/>
      <c r="C30" s="31"/>
      <c r="D30" s="31"/>
      <c r="E30" s="32"/>
      <c r="F30" s="32"/>
      <c r="G30" s="32"/>
      <c r="H30" s="32"/>
      <c r="I30" s="32"/>
      <c r="J30" s="33"/>
      <c r="K30" s="34"/>
    </row>
    <row r="31" s="23" customFormat="1" ht="15" customHeight="1" hidden="1"/>
    <row r="32" s="23" customFormat="1" ht="15" customHeight="1" hidden="1"/>
    <row r="33" s="8" customFormat="1" ht="15" customHeight="1" hidden="1"/>
    <row r="34" s="8" customFormat="1" ht="15" customHeight="1" hidden="1"/>
    <row r="35" spans="2:12" s="8" customFormat="1" ht="15" customHeight="1" hidden="1">
      <c r="B35" t="s">
        <v>43</v>
      </c>
      <c r="C35" t="s">
        <v>44</v>
      </c>
      <c r="D35" t="s">
        <v>45</v>
      </c>
      <c r="E35" t="s">
        <v>46</v>
      </c>
      <c r="F35" t="s">
        <v>47</v>
      </c>
      <c r="G35" t="s">
        <v>48</v>
      </c>
      <c r="H35" t="s">
        <v>49</v>
      </c>
      <c r="I35" t="s">
        <v>50</v>
      </c>
      <c r="J35" t="s">
        <v>51</v>
      </c>
      <c r="K35" t="s">
        <v>52</v>
      </c>
      <c r="L35"/>
    </row>
    <row r="36" spans="2:10" ht="15" customHeight="1" hidden="1">
      <c r="B36" t="s">
        <v>53</v>
      </c>
      <c r="C36">
        <v>0.26</v>
      </c>
      <c r="D36">
        <v>0.23</v>
      </c>
      <c r="E36">
        <v>0.34</v>
      </c>
      <c r="F36">
        <v>0.38</v>
      </c>
      <c r="G36">
        <v>0.35</v>
      </c>
      <c r="H36">
        <v>0.47</v>
      </c>
      <c r="I36">
        <v>0.41</v>
      </c>
      <c r="J36">
        <v>1</v>
      </c>
    </row>
    <row r="37" spans="2:10" ht="15" customHeight="1" hidden="1">
      <c r="B37" t="s">
        <v>7</v>
      </c>
      <c r="C37">
        <v>0.05</v>
      </c>
      <c r="D37">
        <v>0.1</v>
      </c>
      <c r="E37">
        <v>0.11</v>
      </c>
      <c r="F37">
        <v>0.06</v>
      </c>
      <c r="G37">
        <v>0.09</v>
      </c>
      <c r="H37">
        <v>0.08</v>
      </c>
      <c r="I37">
        <v>0.09</v>
      </c>
      <c r="J37">
        <v>5</v>
      </c>
    </row>
    <row r="38" spans="2:10" ht="15" customHeight="1" hidden="1">
      <c r="B38" t="s">
        <v>9</v>
      </c>
      <c r="C38">
        <v>0.24</v>
      </c>
      <c r="D38">
        <v>0.24</v>
      </c>
      <c r="E38">
        <v>0.27</v>
      </c>
      <c r="F38">
        <v>0.27</v>
      </c>
      <c r="G38">
        <v>0.28</v>
      </c>
      <c r="H38">
        <v>0.62</v>
      </c>
      <c r="I38">
        <v>0.24</v>
      </c>
      <c r="J38">
        <v>6</v>
      </c>
    </row>
    <row r="39" spans="2:10" ht="15" customHeight="1" hidden="1">
      <c r="B39" t="s">
        <v>11</v>
      </c>
      <c r="C39">
        <v>0.11</v>
      </c>
      <c r="D39">
        <v>0.08</v>
      </c>
      <c r="E39">
        <v>0.11</v>
      </c>
      <c r="F39">
        <v>0.1</v>
      </c>
      <c r="G39">
        <v>0.07</v>
      </c>
      <c r="H39">
        <v>0.07</v>
      </c>
      <c r="I39">
        <v>0.09</v>
      </c>
      <c r="J39">
        <v>7</v>
      </c>
    </row>
    <row r="40" spans="2:10" ht="15" customHeight="1" hidden="1">
      <c r="B40" t="s">
        <v>13</v>
      </c>
      <c r="C40">
        <v>0.01</v>
      </c>
      <c r="D40">
        <v>0.02</v>
      </c>
      <c r="E40">
        <v>0.03</v>
      </c>
      <c r="F40">
        <v>0.03</v>
      </c>
      <c r="G40">
        <v>0.02</v>
      </c>
      <c r="H40">
        <v>0.03</v>
      </c>
      <c r="I40">
        <v>0.02</v>
      </c>
      <c r="J40">
        <v>8</v>
      </c>
    </row>
    <row r="41" spans="2:10" ht="15" customHeight="1" hidden="1">
      <c r="B41" t="s">
        <v>15</v>
      </c>
      <c r="C41">
        <v>0.99</v>
      </c>
      <c r="D41">
        <v>1.17</v>
      </c>
      <c r="E41">
        <v>1</v>
      </c>
      <c r="F41">
        <v>1.03</v>
      </c>
      <c r="G41">
        <v>0.68</v>
      </c>
      <c r="H41">
        <v>3.6</v>
      </c>
      <c r="I41">
        <v>1.87</v>
      </c>
      <c r="J41">
        <v>9</v>
      </c>
    </row>
    <row r="42" spans="2:10" ht="15" customHeight="1" hidden="1">
      <c r="B42" t="s">
        <v>54</v>
      </c>
      <c r="C42">
        <v>0.39</v>
      </c>
      <c r="D42">
        <v>0.44</v>
      </c>
      <c r="E42">
        <v>0.59</v>
      </c>
      <c r="F42">
        <v>0.61</v>
      </c>
      <c r="G42">
        <v>0.57</v>
      </c>
      <c r="H42">
        <v>0.61</v>
      </c>
      <c r="I42">
        <v>0.86</v>
      </c>
      <c r="J42">
        <v>10</v>
      </c>
    </row>
    <row r="43" spans="2:10" ht="15" customHeight="1" hidden="1">
      <c r="B43" t="s">
        <v>19</v>
      </c>
      <c r="C43">
        <v>0.38</v>
      </c>
      <c r="D43">
        <v>0.41</v>
      </c>
      <c r="E43">
        <v>0.19</v>
      </c>
      <c r="F43">
        <v>0.23</v>
      </c>
      <c r="G43">
        <v>0.2</v>
      </c>
      <c r="H43">
        <v>0.33</v>
      </c>
      <c r="I43">
        <v>0.25</v>
      </c>
      <c r="J43">
        <v>11</v>
      </c>
    </row>
    <row r="44" spans="2:10" ht="15" customHeight="1" hidden="1">
      <c r="B44" t="s">
        <v>21</v>
      </c>
      <c r="C44">
        <v>0.27</v>
      </c>
      <c r="D44">
        <v>0.19</v>
      </c>
      <c r="E44">
        <v>0.15</v>
      </c>
      <c r="F44">
        <v>0.18</v>
      </c>
      <c r="G44">
        <v>0.25</v>
      </c>
      <c r="H44">
        <v>0.34</v>
      </c>
      <c r="I44">
        <v>0.45</v>
      </c>
      <c r="J44">
        <v>12</v>
      </c>
    </row>
    <row r="45" spans="2:10" ht="15" customHeight="1" hidden="1">
      <c r="B45" t="s">
        <v>23</v>
      </c>
      <c r="C45">
        <v>0.01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13</v>
      </c>
    </row>
    <row r="46" spans="2:10" ht="15" customHeight="1" hidden="1">
      <c r="B46" t="s">
        <v>25</v>
      </c>
      <c r="C46">
        <v>0.01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14</v>
      </c>
    </row>
    <row r="47" spans="2:10" ht="15" customHeight="1" hidden="1">
      <c r="B47" t="s">
        <v>27</v>
      </c>
      <c r="C47">
        <v>0.01</v>
      </c>
      <c r="D47">
        <v>0.01</v>
      </c>
      <c r="E47">
        <v>0.01</v>
      </c>
      <c r="F47">
        <v>0.01</v>
      </c>
      <c r="G47">
        <v>0</v>
      </c>
      <c r="H47">
        <v>0</v>
      </c>
      <c r="I47">
        <v>0</v>
      </c>
      <c r="J47">
        <v>15</v>
      </c>
    </row>
    <row r="48" spans="2:10" ht="15" customHeight="1" hidden="1">
      <c r="B48" t="s">
        <v>55</v>
      </c>
      <c r="C48">
        <v>0.89</v>
      </c>
      <c r="D48">
        <v>0.6</v>
      </c>
      <c r="E48">
        <v>0.11</v>
      </c>
      <c r="F48">
        <v>0.07</v>
      </c>
      <c r="G48">
        <v>0.13</v>
      </c>
      <c r="H48">
        <v>0.16</v>
      </c>
      <c r="I48">
        <v>0.14</v>
      </c>
      <c r="J48">
        <v>16</v>
      </c>
    </row>
    <row r="49" spans="2:10" ht="15" customHeight="1" hidden="1">
      <c r="B49" t="s">
        <v>31</v>
      </c>
      <c r="C49">
        <v>0.22</v>
      </c>
      <c r="D49">
        <v>0.21</v>
      </c>
      <c r="E49">
        <v>0.21</v>
      </c>
      <c r="F49">
        <v>0.21</v>
      </c>
      <c r="G49">
        <v>0.2</v>
      </c>
      <c r="H49">
        <v>0.45</v>
      </c>
      <c r="I49">
        <v>0.3</v>
      </c>
      <c r="J49">
        <v>17</v>
      </c>
    </row>
    <row r="50" spans="2:10" ht="15" customHeight="1" hidden="1">
      <c r="B50" t="s">
        <v>56</v>
      </c>
      <c r="C50">
        <v>0.28</v>
      </c>
      <c r="D50">
        <v>0.27</v>
      </c>
      <c r="E50">
        <v>0.27</v>
      </c>
      <c r="F50">
        <v>0.27</v>
      </c>
      <c r="G50">
        <v>0.25</v>
      </c>
      <c r="H50">
        <v>0.58</v>
      </c>
      <c r="I50">
        <v>0.4</v>
      </c>
      <c r="J50">
        <v>18</v>
      </c>
    </row>
    <row r="51" spans="2:10" ht="15" customHeight="1" hidden="1">
      <c r="B51" t="s">
        <v>57</v>
      </c>
      <c r="C51">
        <v>0.01</v>
      </c>
      <c r="D51">
        <v>0.01</v>
      </c>
      <c r="E51">
        <v>0.01</v>
      </c>
      <c r="F51">
        <v>0.01</v>
      </c>
      <c r="G51">
        <v>0.01</v>
      </c>
      <c r="H51">
        <v>0.01</v>
      </c>
      <c r="I51">
        <v>0.01</v>
      </c>
      <c r="J51">
        <v>19</v>
      </c>
    </row>
    <row r="52" spans="2:10" ht="15" customHeight="1" hidden="1">
      <c r="B52" t="s">
        <v>58</v>
      </c>
      <c r="C52">
        <v>0.15</v>
      </c>
      <c r="D52">
        <v>0.15</v>
      </c>
      <c r="E52">
        <v>0.17</v>
      </c>
      <c r="F52">
        <v>0.15</v>
      </c>
      <c r="G52">
        <v>0.15</v>
      </c>
      <c r="H52">
        <v>0.15</v>
      </c>
      <c r="I52">
        <v>0.16</v>
      </c>
      <c r="J52">
        <v>20</v>
      </c>
    </row>
    <row r="53" spans="2:10" ht="15" customHeight="1" hidden="1">
      <c r="B53" t="s">
        <v>59</v>
      </c>
      <c r="C53">
        <v>0.25</v>
      </c>
      <c r="D53">
        <v>0.23</v>
      </c>
      <c r="E53">
        <v>0.22</v>
      </c>
      <c r="F53">
        <v>0.22</v>
      </c>
      <c r="G53">
        <v>0.27</v>
      </c>
      <c r="H53">
        <v>0.31</v>
      </c>
      <c r="I53">
        <v>0.3</v>
      </c>
      <c r="J53">
        <v>21</v>
      </c>
    </row>
    <row r="54" spans="2:10" ht="15" customHeight="1" hidden="1">
      <c r="B54" t="s">
        <v>60</v>
      </c>
      <c r="C54">
        <v>0.25</v>
      </c>
      <c r="D54">
        <v>0.25</v>
      </c>
      <c r="E54">
        <v>0.23</v>
      </c>
      <c r="F54">
        <v>0.25</v>
      </c>
      <c r="G54">
        <v>0.2</v>
      </c>
      <c r="H54">
        <v>0.66</v>
      </c>
      <c r="I54">
        <v>0.39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</sheetData>
  <sheetProtection password="A39D" sheet="1"/>
  <mergeCells count="15">
    <mergeCell ref="K2:K3"/>
    <mergeCell ref="A2:B3"/>
    <mergeCell ref="A23:B23"/>
    <mergeCell ref="A22:B22"/>
    <mergeCell ref="A27:K27"/>
    <mergeCell ref="A28:K28"/>
    <mergeCell ref="A29:K29"/>
    <mergeCell ref="A26:K26"/>
    <mergeCell ref="A1:K1"/>
    <mergeCell ref="A24:B24"/>
    <mergeCell ref="A25:B25"/>
    <mergeCell ref="A19:B19"/>
    <mergeCell ref="A20:B20"/>
    <mergeCell ref="A21:B21"/>
    <mergeCell ref="J2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Audrey Moore</cp:lastModifiedBy>
  <cp:lastPrinted>2014-02-18T12:48:24Z</cp:lastPrinted>
  <dcterms:created xsi:type="dcterms:W3CDTF">2013-08-01T13:15:08Z</dcterms:created>
  <dcterms:modified xsi:type="dcterms:W3CDTF">2021-05-24T13:00:42Z</dcterms:modified>
  <cp:category/>
  <cp:version/>
  <cp:contentType/>
  <cp:contentStatus/>
</cp:coreProperties>
</file>