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9TBL11" sheetId="2" r:id="rId2"/>
  </sheets>
  <definedNames>
    <definedName name="_xlnm.Print_Area" localSheetId="1">'CPI2017M09TBL11'!$A$1:$G$6</definedName>
    <definedName name="TBL11">'CPI2017M09TBL11'!$B$47:$I$50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<sst xmlns="http://schemas.openxmlformats.org/spreadsheetml/2006/main" count="192" uniqueCount="139">
  <si>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</si>
  <si>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</si>
  <si>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</si>
  <si>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</si>
  <si>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</si>
  <si>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</si>
  <si>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</si>
  <si>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</si>
  <si>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</si>
  <si>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</si>
  <si>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</si>
  <si>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</si>
  <si>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</si>
  <si>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</si>
  <si>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</si>
  <si>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</si>
  <si>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</si>
  <si>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</si>
  <si>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</si>
  <si>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</si>
  <si>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</si>
  <si>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</si>
  <si>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</si>
  <si>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</si>
  <si>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</si>
  <si>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</si>
  <si>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</si>
  <si>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</si>
  <si>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</si>
  <si>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</si>
  <si>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</si>
  <si>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</si>
  <si>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</si>
  <si>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</si>
  <si>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</si>
  <si>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</si>
  <si>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</si>
  <si>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</si>
  <si>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</si>
  <si>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</si>
  <si>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</si>
  <si>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</si>
  <si>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</si>
  <si>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</si>
  <si>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</si>
  <si>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</si>
  <si>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</si>
  <si>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</si>
  <si>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</si>
  <si>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</si>
  <si>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</si>
  <si>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</si>
  <si>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</si>
  <si>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</si>
  <si>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</si>
  <si>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</si>
  <si>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</si>
  <si>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</si>
  <si>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</si>
  <si>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</si>
  <si>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</si>
  <si>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</si>
  <si>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</si>
  <si>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</si>
  <si>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</si>
  <si>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</si>
  <si>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</si>
  <si>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</si>
  <si>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</si>
  <si>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</si>
  <si>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</si>
  <si>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</si>
  <si>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</si>
  <si>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</si>
  <si>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</si>
  <si>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</si>
  <si>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</si>
  <si>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</si>
  <si>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</si>
  <si>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</si>
  <si>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</si>
  <si>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</si>
  <si>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</si>
  <si>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</si>
  <si>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</si>
  <si>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</si>
  <si>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</si>
  <si>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</si>
  <si>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</si>
  <si>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</si>
  <si>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</si>
  <si>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</si>
  <si>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</si>
  <si>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</si>
  <si>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</si>
  <si>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</si>
  <si>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</si>
  <si>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</si>
  <si>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</si>
  <si>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</si>
  <si>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</si>
  <si>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</si>
  <si>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</si>
  <si>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</si>
  <si>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</si>
  <si>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</si>
  <si>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</si>
  <si>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</si>
  <si>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</si>
  <si>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</si>
  <si>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</si>
  <si>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</si>
  <si>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</si>
  <si>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</si>
  <si>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</si>
  <si>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</si>
  <si>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</si>
  <si>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</si>
  <si>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</si>
  <si>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</si>
  <si>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</si>
  <si>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</si>
  <si>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</si>
  <si>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</si>
  <si>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</si>
  <si>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</si>
  <si>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weights_DEC2016</t>
  </si>
  <si>
    <t>_01SEP2017</t>
  </si>
  <si>
    <t>_1month</t>
  </si>
  <si>
    <t>_12month</t>
  </si>
  <si>
    <t>year</t>
  </si>
  <si>
    <t>releasedate</t>
  </si>
  <si>
    <t>title</t>
  </si>
  <si>
    <t>H1_168</t>
  </si>
  <si>
    <t>2017</t>
  </si>
  <si>
    <t>September 2017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</si>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</sst>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4" t="s">
        <v>2</v>
      </c>
      <c r="D4" s="61" t="s">
        <v>3</v>
      </c>
      <c r="E4" s="62" t="s">
        <v>4</v>
      </c>
      <c r="F4" s="62" t="s">
        <v>5</v>
      </c>
      <c r="G4" s="62" t="s">
        <v>6</v>
      </c>
      <c r="H4" t="s">
        <v>7</v>
      </c>
    </row>
    <row r="5" spans="2:9" ht="12.75">
      <c r="B5" s="4"/>
      <c r="C5" s="64"/>
      <c r="D5" s="61"/>
      <c r="E5" s="62"/>
      <c r="F5" s="62"/>
      <c r="G5" s="62"/>
      <c r="H5" t="s">
        <v>8</v>
      </c>
      <c r="I5" t="s">
        <v>9</v>
      </c>
    </row>
    <row r="6" spans="2:7" ht="12.75">
      <c r="B6" s="4"/>
      <c r="C6" s="64"/>
      <c r="D6" s="61"/>
      <c r="E6" s="62"/>
      <c r="F6" s="62"/>
      <c r="G6" s="6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0" t="s">
        <v>2</v>
      </c>
      <c r="D66" s="61" t="s">
        <v>3</v>
      </c>
      <c r="E66" s="62" t="s">
        <v>4</v>
      </c>
      <c r="F66" s="62" t="s">
        <v>5</v>
      </c>
      <c r="G66" s="62" t="s">
        <v>6</v>
      </c>
      <c r="H66" t="s">
        <v>7</v>
      </c>
    </row>
    <row r="67" spans="2:9" ht="12.75">
      <c r="B67" s="4"/>
      <c r="C67" s="60"/>
      <c r="D67" s="61"/>
      <c r="E67" s="62"/>
      <c r="F67" s="62"/>
      <c r="G67" s="62"/>
      <c r="H67" t="s">
        <v>8</v>
      </c>
      <c r="I67" t="s">
        <v>9</v>
      </c>
    </row>
    <row r="68" spans="2:7" ht="12.75">
      <c r="B68" s="6"/>
      <c r="C68" s="60"/>
      <c r="D68" s="61"/>
      <c r="E68" s="62"/>
      <c r="F68" s="62"/>
      <c r="G68" s="6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59" t="s">
        <v>64</v>
      </c>
      <c r="D79" s="59"/>
      <c r="E79" s="59"/>
      <c r="F79" s="59"/>
      <c r="G79" s="5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0" t="s">
        <v>2</v>
      </c>
      <c r="D82" s="61" t="s">
        <v>3</v>
      </c>
      <c r="E82" s="62" t="s">
        <v>4</v>
      </c>
      <c r="F82" s="62" t="s">
        <v>5</v>
      </c>
      <c r="G82" s="62" t="s">
        <v>6</v>
      </c>
      <c r="H82" s="1"/>
      <c r="I82" s="1"/>
    </row>
    <row r="83" spans="1:9" ht="13.5" customHeight="1">
      <c r="A83" s="9">
        <v>1</v>
      </c>
      <c r="B83" s="6"/>
      <c r="C83" s="60"/>
      <c r="D83" s="61"/>
      <c r="E83" s="62"/>
      <c r="F83" s="62"/>
      <c r="G83" s="62"/>
      <c r="H83" s="1"/>
      <c r="I83" s="1"/>
    </row>
    <row r="84" spans="2:9" ht="13.5" customHeight="1">
      <c r="B84" s="4"/>
      <c r="C84" s="60"/>
      <c r="D84" s="61"/>
      <c r="E84" s="62"/>
      <c r="F84" s="62"/>
      <c r="G84" s="6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0" t="s">
        <v>2</v>
      </c>
      <c r="D102" s="61" t="s">
        <v>3</v>
      </c>
      <c r="E102" s="62" t="s">
        <v>4</v>
      </c>
      <c r="F102" s="62" t="s">
        <v>5</v>
      </c>
      <c r="G102" s="62" t="s">
        <v>6</v>
      </c>
      <c r="H102" s="1"/>
      <c r="I102" s="1"/>
    </row>
    <row r="103" spans="2:9" ht="12.75">
      <c r="B103" s="4"/>
      <c r="C103" s="60"/>
      <c r="D103" s="61"/>
      <c r="E103" s="62"/>
      <c r="F103" s="62"/>
      <c r="G103" s="62"/>
      <c r="H103" s="1"/>
      <c r="I103" s="1"/>
    </row>
    <row r="104" spans="1:9" ht="12.75">
      <c r="A104" s="9" t="s">
        <v>1</v>
      </c>
      <c r="B104" s="6"/>
      <c r="C104" s="60"/>
      <c r="D104" s="61"/>
      <c r="E104" s="62"/>
      <c r="F104" s="62"/>
      <c r="G104" s="6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0" t="s">
        <v>2</v>
      </c>
      <c r="D120" s="61" t="s">
        <v>3</v>
      </c>
      <c r="E120" s="62" t="s">
        <v>4</v>
      </c>
      <c r="F120" s="62" t="s">
        <v>5</v>
      </c>
      <c r="G120" s="62" t="s">
        <v>6</v>
      </c>
      <c r="H120" s="1"/>
      <c r="I120" s="1"/>
    </row>
    <row r="121" spans="1:9" ht="12.75">
      <c r="A121" s="9" t="s">
        <v>1</v>
      </c>
      <c r="B121" s="4"/>
      <c r="C121" s="60"/>
      <c r="D121" s="61"/>
      <c r="E121" s="62"/>
      <c r="F121" s="62"/>
      <c r="G121" s="62"/>
      <c r="H121" s="1" t="s">
        <v>7</v>
      </c>
      <c r="I121" s="1"/>
    </row>
    <row r="122" spans="2:9" ht="12.75">
      <c r="B122" s="6"/>
      <c r="C122" s="60"/>
      <c r="D122" s="61"/>
      <c r="E122" s="62"/>
      <c r="F122" s="62"/>
      <c r="G122" s="6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59" t="s">
        <v>94</v>
      </c>
      <c r="D144" s="59"/>
      <c r="E144" s="59"/>
      <c r="F144" s="59"/>
      <c r="G144" s="5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0" t="s">
        <v>2</v>
      </c>
      <c r="D147" s="61" t="s">
        <v>3</v>
      </c>
      <c r="E147" s="62" t="s">
        <v>4</v>
      </c>
      <c r="F147" s="62" t="s">
        <v>5</v>
      </c>
      <c r="G147" s="62" t="s">
        <v>6</v>
      </c>
      <c r="H147" s="1"/>
      <c r="I147" s="1"/>
    </row>
    <row r="148" spans="1:9" ht="12.75">
      <c r="A148" s="9" t="s">
        <v>1</v>
      </c>
      <c r="B148" s="4"/>
      <c r="C148" s="60"/>
      <c r="D148" s="61"/>
      <c r="E148" s="62"/>
      <c r="F148" s="62"/>
      <c r="G148" s="62"/>
      <c r="H148" s="1" t="s">
        <v>7</v>
      </c>
      <c r="I148" s="1"/>
    </row>
    <row r="149" spans="2:9" ht="12.75">
      <c r="B149" s="6"/>
      <c r="C149" s="60"/>
      <c r="D149" s="61"/>
      <c r="E149" s="62"/>
      <c r="F149" s="62"/>
      <c r="G149" s="6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5" t="str">
        <f>IF(I48="","",CONCATENATE(I48," - ",H48))</f>
        <v>Table 11   COICOP Division 08 Communications - September 2017</v>
      </c>
      <c r="B1" s="65"/>
      <c r="C1" s="65"/>
      <c r="D1" s="65"/>
      <c r="E1" s="65"/>
      <c r="F1" s="65"/>
      <c r="G1" s="65"/>
    </row>
    <row r="2" spans="1:7" ht="15" customHeight="1">
      <c r="A2" s="67" t="s">
        <v>2</v>
      </c>
      <c r="B2" s="43" t="s">
        <v>117</v>
      </c>
      <c r="C2" s="44"/>
      <c r="D2" s="45" t="s">
        <v>118</v>
      </c>
      <c r="E2" s="45"/>
      <c r="F2" s="66" t="s">
        <v>119</v>
      </c>
      <c r="G2" s="66"/>
    </row>
    <row r="3" spans="1:7" ht="15" customHeight="1">
      <c r="A3" s="68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 t="s">
        <v>123</v>
      </c>
      <c r="B4" s="51">
        <f>IF(C49="","",C49)</f>
        <v>0.1479</v>
      </c>
      <c r="C4" s="51"/>
      <c r="D4" s="52">
        <f>IF(D49="","",D49)</f>
        <v>119.5</v>
      </c>
      <c r="E4" s="53"/>
      <c r="F4" s="52">
        <f>IF(E49="","",E49)</f>
        <v>0</v>
      </c>
      <c r="G4" s="52">
        <f>IF(F49="","",F49)</f>
        <v>19.5</v>
      </c>
    </row>
    <row r="5" spans="1:7" ht="15" customHeight="1">
      <c r="A5" s="54" t="s">
        <v>124</v>
      </c>
      <c r="B5" s="51">
        <f>IF(C50="","",C50)</f>
        <v>3.0083</v>
      </c>
      <c r="C5" s="51"/>
      <c r="D5" s="52">
        <f>IF(D50="","",D50)</f>
        <v>98.9</v>
      </c>
      <c r="E5" s="53"/>
      <c r="F5" s="52">
        <f>IF(E50="","",E50)</f>
        <v>-2.5</v>
      </c>
      <c r="G5" s="52">
        <f>IF(F50="","",F50)</f>
        <v>-1.2</v>
      </c>
    </row>
    <row r="6" spans="1:7" s="40" customFormat="1" ht="15" customHeight="1">
      <c r="A6" s="55" t="s">
        <v>59</v>
      </c>
      <c r="B6" s="56">
        <f>IF(C48="","",C48)</f>
        <v>3.1562</v>
      </c>
      <c r="C6" s="56"/>
      <c r="D6" s="57">
        <f>IF(D48="","",D48)</f>
        <v>99.9</v>
      </c>
      <c r="E6" s="58"/>
      <c r="F6" s="57">
        <f>IF(E48="","",E48)</f>
        <v>-2.3</v>
      </c>
      <c r="G6" s="57">
        <f>IF(F48="","",F48)</f>
        <v>-0.2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3.1562</v>
      </c>
      <c r="D48" s="32">
        <v>99.9</v>
      </c>
      <c r="E48" s="32">
        <v>-2.3</v>
      </c>
      <c r="F48" s="32">
        <v>-0.2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0.1479</v>
      </c>
      <c r="D49" s="32">
        <v>119.5</v>
      </c>
      <c r="E49" s="32">
        <v>0</v>
      </c>
      <c r="F49" s="32">
        <v>19.5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3.0083</v>
      </c>
      <c r="D50" s="32">
        <v>98.9</v>
      </c>
      <c r="E50" s="32">
        <v>-2.5</v>
      </c>
      <c r="F50" s="32">
        <v>-1.2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2017-10-06T08:53:19Z</dcterms:modified>
  <cp:category/>
  <cp:version/>
  <cp:contentType/>
  <cp:contentStatus/>
</cp:coreProperties>
</file>