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7M01TBL2" sheetId="1" r:id="rId1"/>
  </sheets>
  <definedNames>
    <definedName name="_xlnm.Print_Area" localSheetId="0">'CPI2017M01TBL2'!$A$1:$K$15</definedName>
    <definedName name="TBL2">'CPI2017M01TBL2'!$B$47:$K$53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<sst xmlns="http://schemas.openxmlformats.org/spreadsheetml/2006/main" count="54" uniqueCount="39">
  <si>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</si>
  <si>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</si>
  <si>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</si>
  <si>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</si>
  <si>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</si>
  <si>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</si>
  <si>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</si>
  <si>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</si>
  <si>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</si>
  <si>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</si>
  <si>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</si>
  <si>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</si>
  <si>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</si>
  <si>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</si>
  <si>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</si>
  <si>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</si>
  <si>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</si>
  <si>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</si>
  <si>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</si>
  <si>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</si>
  <si>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</si>
  <si>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weights_01DEC2016</t>
  </si>
  <si>
    <t>_2016_01JAN2017</t>
  </si>
  <si>
    <t>_2011_01JAN2017</t>
  </si>
  <si>
    <t>_1month</t>
  </si>
  <si>
    <t>_3month</t>
  </si>
  <si>
    <t>_12month</t>
  </si>
  <si>
    <t>year</t>
  </si>
  <si>
    <t>releasedate</t>
  </si>
  <si>
    <t>title</t>
  </si>
  <si>
    <t>_1CPIextobacco</t>
  </si>
  <si>
    <t>2017</t>
  </si>
  <si>
    <t>January 2017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</si>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</sst>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 horizontal="right"/>
      <protection hidden="1"/>
    </xf>
    <xf numFmtId="164" fontId="42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4" t="str">
        <f>IF(K48="","",CONCATENATE(K48," - ",J48))</f>
        <v>Table 2   Consumer Price Index Subindices - January 2017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5" customHeight="1">
      <c r="A2" s="28" t="s">
        <v>0</v>
      </c>
      <c r="B2" s="4"/>
      <c r="C2" s="5"/>
      <c r="D2" s="26" t="s">
        <v>1</v>
      </c>
      <c r="E2" s="26"/>
      <c r="F2" s="6"/>
      <c r="G2" s="30" t="s">
        <v>2</v>
      </c>
      <c r="H2" s="30"/>
      <c r="I2" s="30"/>
      <c r="J2" s="30"/>
      <c r="K2" s="30"/>
    </row>
    <row r="3" spans="1:11" ht="12" customHeight="1">
      <c r="A3" s="28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2" customHeight="1">
      <c r="A4" s="29"/>
      <c r="B4" s="9" t="str">
        <f>IF(I49="","",I49)</f>
        <v>2017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IF(C48="","",C48)</f>
        <v>97.229</v>
      </c>
      <c r="C5" s="14"/>
      <c r="D5" s="16">
        <f>IF(D48="","",D48)</f>
        <v>99.5</v>
      </c>
      <c r="E5" s="16">
        <f>IF(E48="","",E48)</f>
        <v>100.1</v>
      </c>
      <c r="F5" s="17"/>
      <c r="G5" s="16">
        <f aca="true" t="shared" si="1" ref="G5:G10">IF(F48="","",F48)</f>
        <v>-0.5</v>
      </c>
      <c r="H5" s="17"/>
      <c r="I5" s="17">
        <f aca="true" t="shared" si="2" ref="I5:I10">IF(G48="","",G48)</f>
        <v>-0.7</v>
      </c>
      <c r="J5" s="17"/>
      <c r="K5" s="17">
        <f aca="true" t="shared" si="3" ref="K5:K10">IF(H48="","",H48)</f>
        <v>0.1</v>
      </c>
    </row>
    <row r="6" spans="1:11" ht="15" customHeight="1">
      <c r="A6" s="14" t="s">
        <v>10</v>
      </c>
      <c r="B6" s="15">
        <f t="shared" si="0"/>
        <v>89.109</v>
      </c>
      <c r="C6" s="14"/>
      <c r="D6" s="16">
        <f aca="true" t="shared" si="4" ref="D6:E10">IF(D49="","",D49)</f>
        <v>99.5</v>
      </c>
      <c r="E6" s="16">
        <f t="shared" si="4"/>
        <v>100.9</v>
      </c>
      <c r="F6" s="17"/>
      <c r="G6" s="16">
        <f t="shared" si="1"/>
        <v>-0.5</v>
      </c>
      <c r="H6" s="17"/>
      <c r="I6" s="17">
        <f t="shared" si="2"/>
        <v>-0.6</v>
      </c>
      <c r="J6" s="17"/>
      <c r="K6" s="17">
        <f t="shared" si="3"/>
        <v>0.1</v>
      </c>
    </row>
    <row r="7" spans="1:11" ht="15" customHeight="1">
      <c r="A7" s="18" t="s">
        <v>11</v>
      </c>
      <c r="B7" s="15">
        <f t="shared" si="0"/>
        <v>97.146</v>
      </c>
      <c r="C7" s="18"/>
      <c r="D7" s="16">
        <f t="shared" si="4"/>
        <v>99.5</v>
      </c>
      <c r="E7" s="16">
        <f t="shared" si="4"/>
        <v>103.1</v>
      </c>
      <c r="F7" s="19"/>
      <c r="G7" s="16">
        <f t="shared" si="1"/>
        <v>-0.5</v>
      </c>
      <c r="H7" s="17"/>
      <c r="I7" s="17">
        <f t="shared" si="2"/>
        <v>-0.6</v>
      </c>
      <c r="J7" s="17"/>
      <c r="K7" s="17">
        <f t="shared" si="3"/>
        <v>0.5</v>
      </c>
    </row>
    <row r="8" spans="1:11" ht="15" customHeight="1">
      <c r="A8" s="18" t="s">
        <v>12</v>
      </c>
      <c r="B8" s="15">
        <f t="shared" si="0"/>
        <v>96.65</v>
      </c>
      <c r="C8" s="18"/>
      <c r="D8" s="16">
        <f t="shared" si="4"/>
        <v>99.5</v>
      </c>
      <c r="E8" s="16">
        <f t="shared" si="4"/>
        <v>102.8</v>
      </c>
      <c r="F8" s="19"/>
      <c r="G8" s="16">
        <f t="shared" si="1"/>
        <v>-0.5</v>
      </c>
      <c r="H8" s="17"/>
      <c r="I8" s="17">
        <f t="shared" si="2"/>
        <v>-0.6</v>
      </c>
      <c r="J8" s="17"/>
      <c r="K8" s="17">
        <f t="shared" si="3"/>
        <v>0.5</v>
      </c>
    </row>
    <row r="9" spans="1:11" ht="15" customHeight="1">
      <c r="A9" s="18" t="s">
        <v>13</v>
      </c>
      <c r="B9" s="15">
        <f t="shared" si="0"/>
        <v>92.026</v>
      </c>
      <c r="C9" s="18"/>
      <c r="D9" s="16">
        <f t="shared" si="4"/>
        <v>99.3</v>
      </c>
      <c r="E9" s="16">
        <f t="shared" si="4"/>
        <v>101.4</v>
      </c>
      <c r="F9" s="19"/>
      <c r="G9" s="16">
        <f t="shared" si="1"/>
        <v>-0.7</v>
      </c>
      <c r="H9" s="17"/>
      <c r="I9" s="17">
        <f t="shared" si="2"/>
        <v>-1</v>
      </c>
      <c r="J9" s="17"/>
      <c r="K9" s="17">
        <f t="shared" si="3"/>
        <v>-0.2</v>
      </c>
    </row>
    <row r="10" spans="1:11" ht="15" customHeight="1">
      <c r="A10" s="18" t="s">
        <v>14</v>
      </c>
      <c r="B10" s="15">
        <f t="shared" si="0"/>
        <v>86.658</v>
      </c>
      <c r="C10" s="18"/>
      <c r="D10" s="16">
        <f t="shared" si="4"/>
        <v>99.2</v>
      </c>
      <c r="E10" s="16">
        <f t="shared" si="4"/>
        <v>101.7</v>
      </c>
      <c r="F10" s="19"/>
      <c r="G10" s="16">
        <f t="shared" si="1"/>
        <v>-0.8</v>
      </c>
      <c r="H10" s="17"/>
      <c r="I10" s="17">
        <f t="shared" si="2"/>
        <v>-1.1</v>
      </c>
      <c r="J10" s="17"/>
      <c r="K10" s="17">
        <f t="shared" si="3"/>
        <v>-0.1</v>
      </c>
    </row>
    <row r="11" spans="1:11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47" spans="2:11" ht="12.75" hidden="1">
      <c r="B47" s="21" t="s">
        <v>20</v>
      </c>
      <c r="C47" s="21" t="s">
        <v>21</v>
      </c>
      <c r="D47" s="21" t="s">
        <v>22</v>
      </c>
      <c r="E47" s="21" t="s">
        <v>23</v>
      </c>
      <c r="F47" s="21" t="s">
        <v>24</v>
      </c>
      <c r="G47" s="21" t="s">
        <v>25</v>
      </c>
      <c r="H47" s="21" t="s">
        <v>26</v>
      </c>
      <c r="I47" s="21" t="s">
        <v>27</v>
      </c>
      <c r="J47" s="21" t="s">
        <v>28</v>
      </c>
      <c r="K47" s="21" t="s">
        <v>29</v>
      </c>
    </row>
    <row r="48" spans="2:11" ht="12.75" hidden="1">
      <c r="B48" s="21" t="s">
        <v>30</v>
      </c>
      <c r="C48" s="21">
        <v>97.229</v>
      </c>
      <c r="D48" s="21">
        <v>99.5</v>
      </c>
      <c r="E48" s="21">
        <v>100.1</v>
      </c>
      <c r="F48" s="21">
        <v>-0.5</v>
      </c>
      <c r="G48" s="21">
        <v>-0.7</v>
      </c>
      <c r="H48" s="21">
        <v>0.1</v>
      </c>
      <c r="I48" s="21" t="s">
        <v>31</v>
      </c>
      <c r="J48" s="21" t="s">
        <v>32</v>
      </c>
      <c r="K48" s="21" t="s">
        <v>33</v>
      </c>
    </row>
    <row r="49" spans="2:11" ht="12.75" hidden="1">
      <c r="B49" s="21" t="s">
        <v>34</v>
      </c>
      <c r="C49" s="21">
        <v>89.109</v>
      </c>
      <c r="D49" s="21">
        <v>99.5</v>
      </c>
      <c r="E49" s="21">
        <v>100.9</v>
      </c>
      <c r="F49" s="21">
        <v>-0.5</v>
      </c>
      <c r="G49" s="21">
        <v>-0.6</v>
      </c>
      <c r="H49" s="21">
        <v>0.1</v>
      </c>
      <c r="I49" s="21" t="s">
        <v>31</v>
      </c>
      <c r="J49" s="21" t="s">
        <v>32</v>
      </c>
      <c r="K49" s="21" t="s">
        <v>33</v>
      </c>
    </row>
    <row r="50" spans="2:11" ht="12.75" hidden="1">
      <c r="B50" s="21" t="s">
        <v>35</v>
      </c>
      <c r="C50" s="21">
        <v>97.146</v>
      </c>
      <c r="D50" s="21">
        <v>99.5</v>
      </c>
      <c r="E50" s="21">
        <v>103.1</v>
      </c>
      <c r="F50" s="21">
        <v>-0.5</v>
      </c>
      <c r="G50" s="21">
        <v>-0.6</v>
      </c>
      <c r="H50" s="21">
        <v>0.5</v>
      </c>
      <c r="I50" s="21" t="s">
        <v>31</v>
      </c>
      <c r="J50" s="21" t="s">
        <v>32</v>
      </c>
      <c r="K50" s="21" t="s">
        <v>33</v>
      </c>
    </row>
    <row r="51" spans="2:11" ht="12.75" hidden="1">
      <c r="B51" s="21" t="s">
        <v>36</v>
      </c>
      <c r="C51" s="21">
        <v>96.65</v>
      </c>
      <c r="D51" s="21">
        <v>99.5</v>
      </c>
      <c r="E51" s="21">
        <v>102.8</v>
      </c>
      <c r="F51" s="21">
        <v>-0.5</v>
      </c>
      <c r="G51" s="21">
        <v>-0.6</v>
      </c>
      <c r="H51" s="21">
        <v>0.5</v>
      </c>
      <c r="I51" s="21" t="s">
        <v>31</v>
      </c>
      <c r="J51" s="21" t="s">
        <v>32</v>
      </c>
      <c r="K51" s="21" t="s">
        <v>33</v>
      </c>
    </row>
    <row r="52" spans="2:11" ht="12.75" hidden="1">
      <c r="B52" s="21" t="s">
        <v>37</v>
      </c>
      <c r="C52" s="21">
        <v>92.026</v>
      </c>
      <c r="D52" s="21">
        <v>99.3</v>
      </c>
      <c r="E52" s="21">
        <v>101.4</v>
      </c>
      <c r="F52" s="21">
        <v>-0.7</v>
      </c>
      <c r="G52" s="21">
        <v>-1</v>
      </c>
      <c r="H52" s="21">
        <v>-0.2</v>
      </c>
      <c r="I52" s="21" t="s">
        <v>31</v>
      </c>
      <c r="J52" s="21" t="s">
        <v>32</v>
      </c>
      <c r="K52" s="21" t="s">
        <v>33</v>
      </c>
    </row>
    <row r="53" spans="2:11" ht="12.75" hidden="1">
      <c r="B53" s="21" t="s">
        <v>38</v>
      </c>
      <c r="C53" s="21">
        <v>86.658</v>
      </c>
      <c r="D53" s="21">
        <v>99.2</v>
      </c>
      <c r="E53" s="21">
        <v>101.7</v>
      </c>
      <c r="F53" s="21">
        <v>-0.8</v>
      </c>
      <c r="G53" s="21">
        <v>-1.1</v>
      </c>
      <c r="H53" s="21">
        <v>-0.1</v>
      </c>
      <c r="I53" s="21" t="s">
        <v>31</v>
      </c>
      <c r="J53" s="21" t="s">
        <v>32</v>
      </c>
      <c r="K53" s="21" t="s">
        <v>33</v>
      </c>
    </row>
    <row r="54" ht="12" hidden="1"/>
    <row r="55" ht="12" hidden="1"/>
    <row r="56" ht="12" hidden="1"/>
  </sheetData>
  <sheetProtection password="F7AC" sheet="1"/>
  <mergeCells count="9">
    <mergeCell ref="A1:K1"/>
    <mergeCell ref="D2:E2"/>
    <mergeCell ref="A12:K12"/>
    <mergeCell ref="A2:A4"/>
    <mergeCell ref="G2:K2"/>
    <mergeCell ref="A13:K13"/>
    <mergeCell ref="A16:K16"/>
    <mergeCell ref="A15:K15"/>
    <mergeCell ref="A14:K1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2017-02-20T11:00:17Z</dcterms:modified>
  <cp:category/>
  <cp:version/>
  <cp:contentType/>
  <cp:contentStatus/>
</cp:coreProperties>
</file>