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12TBL6" sheetId="2" r:id="rId2"/>
  </sheets>
  <definedNames>
    <definedName name="_xlnm.Print_Area" localSheetId="1">'CPI2019M12TBL6'!$A$1:$G$13</definedName>
    <definedName name="TBL6">'CPI2019M12TBL6'!$B$42:$I$52</definedName>
  </definedNames>
  <calcPr fullCalcOnLoad="1"/>
</workbook>
</file>

<file path=xl/sharedStrings.xml><?xml version="1.0" encoding="utf-8"?>
<sst xmlns="http://schemas.openxmlformats.org/spreadsheetml/2006/main" count="227" uniqueCount="153">
  <si>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</si>
  <si>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</si>
  <si>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</si>
  <si>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</si>
  <si>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</si>
  <si>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</si>
  <si>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</si>
  <si>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</si>
  <si>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</si>
  <si>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</si>
  <si>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</si>
  <si>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</si>
  <si>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</si>
  <si>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</si>
  <si>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</si>
  <si>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</si>
  <si>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</si>
  <si>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</si>
  <si>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</si>
  <si>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</si>
  <si>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</si>
  <si>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</si>
  <si>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</si>
  <si>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</si>
  <si>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</si>
  <si>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</si>
  <si>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</si>
  <si>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</si>
  <si>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</si>
  <si>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</si>
  <si>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</si>
  <si>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</si>
  <si>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</si>
  <si>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</si>
  <si>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</si>
  <si>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</si>
  <si>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</si>
  <si>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</si>
  <si>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</si>
  <si>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</si>
  <si>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</si>
  <si>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</si>
  <si>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</si>
  <si>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</si>
  <si>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</si>
  <si>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</si>
  <si>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</si>
  <si>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</si>
  <si>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</si>
  <si>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</si>
  <si>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</si>
  <si>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</si>
  <si>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</si>
  <si>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</si>
  <si>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</si>
  <si>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</si>
  <si>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</si>
  <si>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</si>
  <si>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</si>
  <si>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</si>
  <si>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</si>
  <si>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</si>
  <si>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</si>
  <si>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</si>
  <si>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</si>
  <si>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</si>
  <si>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</si>
  <si>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</si>
  <si>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</si>
  <si>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</si>
  <si>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</si>
  <si>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</si>
  <si>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</si>
  <si>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</si>
  <si>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</si>
  <si>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</si>
  <si>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</si>
  <si>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</si>
  <si>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</si>
  <si>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</si>
  <si>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</si>
  <si>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</si>
  <si>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</si>
  <si>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</si>
  <si>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</si>
  <si>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</si>
  <si>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</si>
  <si>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</si>
  <si>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</si>
  <si>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</si>
  <si>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</si>
  <si>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</si>
  <si>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</si>
  <si>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</si>
  <si>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</si>
  <si>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</si>
  <si>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</si>
  <si>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</si>
  <si>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</si>
  <si>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</si>
  <si>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</si>
  <si>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</si>
  <si>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</si>
  <si>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</si>
  <si>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</si>
  <si>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</si>
  <si>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</si>
  <si>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</si>
  <si>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</si>
  <si>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</si>
  <si>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</si>
  <si>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</si>
  <si>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</si>
  <si>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</si>
  <si>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</si>
  <si>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</si>
  <si>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</si>
  <si>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</si>
  <si>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</si>
  <si>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</si>
  <si>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</si>
  <si>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</si>
  <si>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</si>
  <si>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03.1 Clothing</t>
  </si>
  <si>
    <t xml:space="preserve">   03.1.2  Garments</t>
  </si>
  <si>
    <t xml:space="preserve">   03.1.3  Other articles of clothing &amp; clothing accessories</t>
  </si>
  <si>
    <t xml:space="preserve">   03.1.4  Cleaning, repair &amp; hire of clothing</t>
  </si>
  <si>
    <t xml:space="preserve">                   Dry cleaning &amp; laundry</t>
  </si>
  <si>
    <t xml:space="preserve">                   Dress hire &amp; repair of clothing</t>
  </si>
  <si>
    <t>03.2 Footwear</t>
  </si>
  <si>
    <t xml:space="preserve">   03.2.1  Shoes &amp; other footwear</t>
  </si>
  <si>
    <t xml:space="preserve">   03.2.2  Repair &amp; hire of footwear</t>
  </si>
  <si>
    <t>index</t>
  </si>
  <si>
    <t>weights_DEC2018</t>
  </si>
  <si>
    <t>_01DEC2019</t>
  </si>
  <si>
    <t>_1month</t>
  </si>
  <si>
    <t>_12month</t>
  </si>
  <si>
    <t>year</t>
  </si>
  <si>
    <t>releasedate</t>
  </si>
  <si>
    <t>title</t>
  </si>
  <si>
    <t>H1_79</t>
  </si>
  <si>
    <t>2019</t>
  </si>
  <si>
    <t>December 2019</t>
  </si>
  <si>
    <t>Table 6   COICOP Division 03 Clothing and Footwear</t>
  </si>
  <si>
    <t>H1_80</t>
  </si>
  <si>
    <t>H1_82</t>
  </si>
  <si>
    <t>H1_83</t>
  </si>
  <si>
    <t>H1_84</t>
  </si>
  <si>
    <t>H1_85</t>
  </si>
  <si>
    <t>H1_86</t>
  </si>
  <si>
    <t>H1_87</t>
  </si>
  <si>
    <t>H1_88</t>
  </si>
  <si>
    <t>H1_89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</si>
</sst>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3" t="str">
        <f>IF(I43="","",CONCATENATE(I43," - ",H43))</f>
        <v>Table 6   COICOP Division 03 Clothing and Footwear - December 2019</v>
      </c>
      <c r="B1" s="73"/>
      <c r="C1" s="73"/>
      <c r="D1" s="73"/>
      <c r="E1" s="73"/>
      <c r="F1" s="73"/>
      <c r="G1" s="73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2"/>
      <c r="B3" s="63" t="str">
        <f>IF(G43="","",G43)</f>
        <v>2019</v>
      </c>
      <c r="C3" s="46"/>
      <c r="D3" s="60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9" t="s">
        <v>123</v>
      </c>
      <c r="B4" s="50">
        <f>IF(C44="","",C44)</f>
        <v>3.9352</v>
      </c>
      <c r="C4" s="50"/>
      <c r="D4" s="51">
        <f>IF(D44="","",D44)</f>
        <v>96.3</v>
      </c>
      <c r="E4" s="52"/>
      <c r="F4" s="51">
        <f>IF(E44="","",E44)</f>
        <v>-0.8</v>
      </c>
      <c r="G4" s="51">
        <f>IF(F44="","",F44)</f>
        <v>-0.7</v>
      </c>
    </row>
    <row r="5" spans="1:7" ht="15" customHeight="1">
      <c r="A5" s="48" t="s">
        <v>124</v>
      </c>
      <c r="B5" s="53">
        <f aca="true" t="shared" si="0" ref="B5:B12">IF(C45="","",C45)</f>
        <v>3.6239</v>
      </c>
      <c r="C5" s="53"/>
      <c r="D5" s="54">
        <f aca="true" t="shared" si="1" ref="D5:D12">IF(D45="","",D45)</f>
        <v>96.1</v>
      </c>
      <c r="E5" s="55"/>
      <c r="F5" s="54">
        <f aca="true" t="shared" si="2" ref="F5:G12">IF(E45="","",E45)</f>
        <v>-1</v>
      </c>
      <c r="G5" s="54">
        <f t="shared" si="2"/>
        <v>-0.7</v>
      </c>
    </row>
    <row r="6" spans="1:7" ht="15" customHeight="1">
      <c r="A6" s="48" t="s">
        <v>125</v>
      </c>
      <c r="B6" s="53">
        <f t="shared" si="0"/>
        <v>0.223</v>
      </c>
      <c r="C6" s="53"/>
      <c r="D6" s="54">
        <f t="shared" si="1"/>
        <v>95.3</v>
      </c>
      <c r="E6" s="55"/>
      <c r="F6" s="54">
        <f t="shared" si="2"/>
        <v>0.1</v>
      </c>
      <c r="G6" s="54">
        <f t="shared" si="2"/>
        <v>-3.2</v>
      </c>
    </row>
    <row r="7" spans="1:7" ht="15" customHeight="1">
      <c r="A7" s="48" t="s">
        <v>126</v>
      </c>
      <c r="B7" s="53">
        <f t="shared" si="0"/>
        <v>0.0883</v>
      </c>
      <c r="C7" s="53"/>
      <c r="D7" s="54">
        <f t="shared" si="1"/>
        <v>104</v>
      </c>
      <c r="E7" s="55"/>
      <c r="F7" s="54">
        <f t="shared" si="2"/>
        <v>0</v>
      </c>
      <c r="G7" s="54">
        <f t="shared" si="2"/>
        <v>2.1</v>
      </c>
    </row>
    <row r="8" spans="1:7" ht="15" customHeight="1">
      <c r="A8" s="48" t="s">
        <v>127</v>
      </c>
      <c r="B8" s="53">
        <f t="shared" si="0"/>
        <v>0.0793</v>
      </c>
      <c r="C8" s="53"/>
      <c r="D8" s="54">
        <f t="shared" si="1"/>
        <v>104.3</v>
      </c>
      <c r="E8" s="55"/>
      <c r="F8" s="54">
        <f t="shared" si="2"/>
        <v>0.1</v>
      </c>
      <c r="G8" s="54">
        <f t="shared" si="2"/>
        <v>2.3</v>
      </c>
    </row>
    <row r="9" spans="1:7" ht="15" customHeight="1">
      <c r="A9" s="48" t="s">
        <v>128</v>
      </c>
      <c r="B9" s="53">
        <f t="shared" si="0"/>
        <v>0.009</v>
      </c>
      <c r="C9" s="53"/>
      <c r="D9" s="54">
        <f t="shared" si="1"/>
        <v>101.7</v>
      </c>
      <c r="E9" s="55"/>
      <c r="F9" s="54">
        <f t="shared" si="2"/>
        <v>0</v>
      </c>
      <c r="G9" s="54">
        <f t="shared" si="2"/>
        <v>0.6</v>
      </c>
    </row>
    <row r="10" spans="1:7" s="39" customFormat="1" ht="15" customHeight="1">
      <c r="A10" s="56" t="s">
        <v>129</v>
      </c>
      <c r="B10" s="50">
        <f t="shared" si="0"/>
        <v>0.7992</v>
      </c>
      <c r="C10" s="50"/>
      <c r="D10" s="51">
        <f t="shared" si="1"/>
        <v>86.6</v>
      </c>
      <c r="E10" s="52"/>
      <c r="F10" s="51">
        <f t="shared" si="2"/>
        <v>-2.7</v>
      </c>
      <c r="G10" s="51">
        <f t="shared" si="2"/>
        <v>-3.3</v>
      </c>
    </row>
    <row r="11" spans="1:7" ht="15" customHeight="1">
      <c r="A11" s="57" t="s">
        <v>130</v>
      </c>
      <c r="B11" s="53">
        <f t="shared" si="0"/>
        <v>0.7946</v>
      </c>
      <c r="C11" s="53"/>
      <c r="D11" s="54">
        <f t="shared" si="1"/>
        <v>86.5</v>
      </c>
      <c r="E11" s="55"/>
      <c r="F11" s="54">
        <f t="shared" si="2"/>
        <v>-2.7</v>
      </c>
      <c r="G11" s="54">
        <f t="shared" si="2"/>
        <v>-3.4</v>
      </c>
    </row>
    <row r="12" spans="1:7" ht="15" customHeight="1">
      <c r="A12" s="57" t="s">
        <v>131</v>
      </c>
      <c r="B12" s="53">
        <f t="shared" si="0"/>
        <v>0.0045</v>
      </c>
      <c r="C12" s="53"/>
      <c r="D12" s="54">
        <f t="shared" si="1"/>
        <v>103</v>
      </c>
      <c r="E12" s="55"/>
      <c r="F12" s="54">
        <f t="shared" si="2"/>
        <v>0</v>
      </c>
      <c r="G12" s="54">
        <f t="shared" si="2"/>
        <v>2</v>
      </c>
    </row>
    <row r="13" spans="1:7" s="39" customFormat="1" ht="15" customHeight="1">
      <c r="A13" s="58" t="s">
        <v>59</v>
      </c>
      <c r="B13" s="59">
        <f>IF(C43="","",C43)</f>
        <v>4.7344</v>
      </c>
      <c r="C13" s="59"/>
      <c r="D13" s="60">
        <f>IF(D43="","",D43)</f>
        <v>94.5</v>
      </c>
      <c r="E13" s="61"/>
      <c r="F13" s="60">
        <f>IF(E43="","",E43)</f>
        <v>-1.3</v>
      </c>
      <c r="G13" s="60">
        <f>IF(F43="","",F43)</f>
        <v>-1.3</v>
      </c>
    </row>
    <row r="41" ht="15" customHeight="1" hidden="1"/>
    <row r="42" spans="2:9" ht="15" customHeight="1" hidden="1">
      <c r="B42" s="32" t="s">
        <v>132</v>
      </c>
      <c r="C42" s="32" t="s">
        <v>133</v>
      </c>
      <c r="D42" s="32" t="s">
        <v>134</v>
      </c>
      <c r="E42" s="32" t="s">
        <v>135</v>
      </c>
      <c r="F42" s="32" t="s">
        <v>136</v>
      </c>
      <c r="G42" s="32" t="s">
        <v>137</v>
      </c>
      <c r="H42" s="32" t="s">
        <v>138</v>
      </c>
      <c r="I42" s="32" t="s">
        <v>139</v>
      </c>
    </row>
    <row r="43" spans="2:9" ht="15" customHeight="1" hidden="1">
      <c r="B43" s="32" t="s">
        <v>140</v>
      </c>
      <c r="C43" s="32">
        <v>4.7344</v>
      </c>
      <c r="D43" s="32">
        <v>94.5</v>
      </c>
      <c r="E43" s="32">
        <v>-1.3</v>
      </c>
      <c r="F43" s="32">
        <v>-1.3</v>
      </c>
      <c r="G43" s="32" t="s">
        <v>141</v>
      </c>
      <c r="H43" s="32" t="s">
        <v>142</v>
      </c>
      <c r="I43" s="32" t="s">
        <v>143</v>
      </c>
    </row>
    <row r="44" spans="2:9" ht="15" customHeight="1" hidden="1">
      <c r="B44" s="32" t="s">
        <v>144</v>
      </c>
      <c r="C44" s="32">
        <v>3.9352</v>
      </c>
      <c r="D44" s="32">
        <v>96.3</v>
      </c>
      <c r="E44" s="32">
        <v>-0.8</v>
      </c>
      <c r="F44" s="32">
        <v>-0.7</v>
      </c>
      <c r="G44" s="32" t="s">
        <v>141</v>
      </c>
      <c r="H44" s="32" t="s">
        <v>142</v>
      </c>
      <c r="I44" s="32" t="s">
        <v>143</v>
      </c>
    </row>
    <row r="45" spans="2:9" ht="15" customHeight="1" hidden="1">
      <c r="B45" s="32" t="s">
        <v>145</v>
      </c>
      <c r="C45" s="32">
        <v>3.6239</v>
      </c>
      <c r="D45" s="32">
        <v>96.1</v>
      </c>
      <c r="E45" s="32">
        <v>-1</v>
      </c>
      <c r="F45" s="32">
        <v>-0.7</v>
      </c>
      <c r="G45" s="32" t="s">
        <v>141</v>
      </c>
      <c r="H45" s="32" t="s">
        <v>142</v>
      </c>
      <c r="I45" s="32" t="s">
        <v>143</v>
      </c>
    </row>
    <row r="46" spans="2:9" ht="15" customHeight="1" hidden="1">
      <c r="B46" s="32" t="s">
        <v>146</v>
      </c>
      <c r="C46" s="32">
        <v>0.223</v>
      </c>
      <c r="D46" s="32">
        <v>95.3</v>
      </c>
      <c r="E46" s="32">
        <v>0.1</v>
      </c>
      <c r="F46" s="32">
        <v>-3.2</v>
      </c>
      <c r="G46" s="32" t="s">
        <v>141</v>
      </c>
      <c r="H46" s="32" t="s">
        <v>142</v>
      </c>
      <c r="I46" s="32" t="s">
        <v>143</v>
      </c>
    </row>
    <row r="47" spans="2:9" ht="15" customHeight="1" hidden="1">
      <c r="B47" s="32" t="s">
        <v>147</v>
      </c>
      <c r="C47" s="32">
        <v>0.0883</v>
      </c>
      <c r="D47" s="32">
        <v>104</v>
      </c>
      <c r="E47" s="32">
        <v>0</v>
      </c>
      <c r="F47" s="32">
        <v>2.1</v>
      </c>
      <c r="G47" s="32" t="s">
        <v>141</v>
      </c>
      <c r="H47" s="32" t="s">
        <v>142</v>
      </c>
      <c r="I47" s="32" t="s">
        <v>143</v>
      </c>
    </row>
    <row r="48" spans="2:9" ht="15" customHeight="1" hidden="1">
      <c r="B48" s="32" t="s">
        <v>148</v>
      </c>
      <c r="C48" s="32">
        <v>0.0793</v>
      </c>
      <c r="D48" s="32">
        <v>104.3</v>
      </c>
      <c r="E48" s="32">
        <v>0.1</v>
      </c>
      <c r="F48" s="32">
        <v>2.3</v>
      </c>
      <c r="G48" s="32" t="s">
        <v>141</v>
      </c>
      <c r="H48" s="32" t="s">
        <v>142</v>
      </c>
      <c r="I48" s="32" t="s">
        <v>143</v>
      </c>
    </row>
    <row r="49" spans="2:9" ht="15" customHeight="1" hidden="1">
      <c r="B49" s="32" t="s">
        <v>149</v>
      </c>
      <c r="C49" s="32">
        <v>0.009</v>
      </c>
      <c r="D49" s="32">
        <v>101.7</v>
      </c>
      <c r="E49" s="32">
        <v>0</v>
      </c>
      <c r="F49" s="32">
        <v>0.6</v>
      </c>
      <c r="G49" s="32" t="s">
        <v>141</v>
      </c>
      <c r="H49" s="32" t="s">
        <v>142</v>
      </c>
      <c r="I49" s="32" t="s">
        <v>143</v>
      </c>
    </row>
    <row r="50" spans="2:9" ht="15" customHeight="1" hidden="1">
      <c r="B50" s="32" t="s">
        <v>150</v>
      </c>
      <c r="C50" s="32">
        <v>0.7992</v>
      </c>
      <c r="D50" s="32">
        <v>86.6</v>
      </c>
      <c r="E50" s="32">
        <v>-2.7</v>
      </c>
      <c r="F50" s="32">
        <v>-3.3</v>
      </c>
      <c r="G50" s="32" t="s">
        <v>141</v>
      </c>
      <c r="H50" s="32" t="s">
        <v>142</v>
      </c>
      <c r="I50" s="32" t="s">
        <v>143</v>
      </c>
    </row>
    <row r="51" spans="2:9" ht="15" customHeight="1" hidden="1">
      <c r="B51" s="32" t="s">
        <v>151</v>
      </c>
      <c r="C51" s="32">
        <v>0.7946</v>
      </c>
      <c r="D51" s="32">
        <v>86.5</v>
      </c>
      <c r="E51" s="32">
        <v>-2.7</v>
      </c>
      <c r="F51" s="32">
        <v>-3.4</v>
      </c>
      <c r="G51" s="32" t="s">
        <v>141</v>
      </c>
      <c r="H51" s="32" t="s">
        <v>142</v>
      </c>
      <c r="I51" s="32" t="s">
        <v>143</v>
      </c>
    </row>
    <row r="52" spans="2:9" ht="15" customHeight="1" hidden="1">
      <c r="B52" s="32" t="s">
        <v>152</v>
      </c>
      <c r="C52" s="32">
        <v>0.0045</v>
      </c>
      <c r="D52" s="32">
        <v>103</v>
      </c>
      <c r="E52" s="32">
        <v>0</v>
      </c>
      <c r="F52" s="32">
        <v>2</v>
      </c>
      <c r="G52" s="32" t="s">
        <v>141</v>
      </c>
      <c r="H52" s="32" t="s">
        <v>142</v>
      </c>
      <c r="I52" s="32" t="s">
        <v>143</v>
      </c>
    </row>
    <row r="53" ht="15" customHeight="1" hidden="1"/>
    <row r="54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2020-01-10T11:09:33Z</cp:lastPrinted>
  <dcterms:created xsi:type="dcterms:W3CDTF">1999-11-15T10:06:17Z</dcterms:created>
  <dcterms:modified xsi:type="dcterms:W3CDTF">2020-01-10T11:09:54Z</dcterms:modified>
  <cp:category/>
  <cp:version/>
  <cp:contentType/>
  <cp:contentStatus/>
</cp:coreProperties>
</file>