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4TBL13" sheetId="2" r:id="rId2"/>
  </sheets>
  <definedNames>
    <definedName name="_xlnm.Print_Area" localSheetId="1">'CPI2020M04TBL13'!$A$1:$G$8</definedName>
    <definedName name="TBL13">'CPI2020M04TBL13'!$B$47:$I$52</definedName>
  </definedNames>
  <calcPr fullCalcOnLoad="1"/>
</workbook>
</file>

<file path=xl/sharedStrings.xml><?xml version="1.0" encoding="utf-8"?>
<sst xmlns="http://schemas.openxmlformats.org/spreadsheetml/2006/main" count="204" uniqueCount="145">
  <si>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</si>
  <si>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</si>
  <si>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</si>
  <si>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</si>
  <si>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</si>
  <si>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</si>
  <si>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</si>
  <si>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</si>
  <si>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</si>
  <si>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</si>
  <si>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</si>
  <si>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</si>
  <si>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</si>
  <si>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</si>
  <si>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</si>
  <si>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</si>
  <si>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</si>
  <si>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</si>
  <si>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</si>
  <si>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</si>
  <si>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</si>
  <si>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</si>
  <si>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</si>
  <si>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</si>
  <si>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</si>
  <si>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</si>
  <si>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</si>
  <si>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</si>
  <si>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</si>
  <si>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</si>
  <si>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</si>
  <si>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</si>
  <si>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</si>
  <si>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</si>
  <si>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</si>
  <si>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</si>
  <si>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</si>
  <si>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</si>
  <si>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</si>
  <si>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</si>
  <si>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</si>
  <si>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</si>
  <si>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</si>
  <si>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</si>
  <si>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</si>
  <si>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</si>
  <si>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</si>
  <si>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</si>
  <si>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</si>
  <si>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</si>
  <si>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</si>
  <si>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</si>
  <si>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</si>
  <si>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</si>
  <si>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</si>
  <si>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</si>
  <si>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</si>
  <si>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</si>
  <si>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</si>
  <si>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</si>
  <si>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</si>
  <si>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</si>
  <si>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</si>
  <si>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</si>
  <si>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</si>
  <si>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</si>
  <si>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</si>
  <si>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</si>
  <si>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</si>
  <si>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</si>
  <si>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</si>
  <si>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</si>
  <si>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</si>
  <si>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</si>
  <si>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</si>
  <si>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</si>
  <si>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</si>
  <si>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</si>
  <si>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</si>
  <si>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</si>
  <si>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</si>
  <si>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</si>
  <si>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</si>
  <si>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</si>
  <si>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</si>
  <si>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</si>
  <si>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</si>
  <si>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</si>
  <si>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</si>
  <si>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</si>
  <si>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</si>
  <si>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</si>
  <si>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</si>
  <si>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</si>
  <si>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</si>
  <si>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</si>
  <si>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</si>
  <si>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</si>
  <si>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</si>
  <si>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</si>
  <si>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</si>
  <si>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</si>
  <si>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</si>
  <si>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</si>
  <si>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</si>
  <si>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</si>
  <si>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</si>
  <si>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</si>
  <si>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</si>
  <si>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</si>
  <si>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</si>
  <si>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</si>
  <si>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</si>
  <si>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</si>
  <si>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</si>
  <si>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</si>
  <si>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</si>
  <si>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</si>
  <si>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</si>
  <si>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</si>
  <si>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</si>
  <si>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</si>
  <si>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</si>
  <si>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10.2 Secondary education</t>
  </si>
  <si>
    <t>10.4 Tertiary education</t>
  </si>
  <si>
    <t>10.5 Education not definable by level</t>
  </si>
  <si>
    <t>index</t>
  </si>
  <si>
    <t>weights_DEC2019</t>
  </si>
  <si>
    <t>_01APR2020</t>
  </si>
  <si>
    <t>_1month</t>
  </si>
  <si>
    <t>_12month</t>
  </si>
  <si>
    <t>year</t>
  </si>
  <si>
    <t>releasedate</t>
  </si>
  <si>
    <t>title</t>
  </si>
  <si>
    <t>H1_202</t>
  </si>
  <si>
    <t>2020</t>
  </si>
  <si>
    <t>April 2020</t>
  </si>
  <si>
    <t>Table 13   COICOP Division 10 Education</t>
  </si>
  <si>
    <t>H1_203</t>
  </si>
  <si>
    <t>H1_204</t>
  </si>
  <si>
    <t>H1_205</t>
  </si>
  <si>
    <t>H1_206</t>
  </si>
  <si>
    <r>
      <t>10.1 Pre-primary &amp; primary education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</si>
  <si>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Imputation methods used for over 50% as consumption had ceased in April or it was not possible to collect reliable price information.</t>
    </r>
  </si>
  <si>
    <t xml:space="preserve"> For more detail see link to information note above.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</si>
</sst>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Fill="1" applyBorder="1" applyAlignment="1" applyProtection="1">
      <alignment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2" fontId="42" fillId="0" borderId="11" xfId="0" applyNumberFormat="1" applyFont="1" applyFill="1" applyBorder="1" applyAlignment="1" applyProtection="1">
      <alignment horizontal="right" wrapText="1"/>
      <protection hidden="1"/>
    </xf>
    <xf numFmtId="178" fontId="42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5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5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1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1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1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0" t="s">
        <v>64</v>
      </c>
      <c r="D79" s="60"/>
      <c r="E79" s="60"/>
      <c r="F79" s="60"/>
      <c r="G79" s="6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1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1"/>
      <c r="D83" s="62"/>
      <c r="E83" s="63"/>
      <c r="F83" s="63"/>
      <c r="G83" s="63"/>
      <c r="H83" s="1"/>
      <c r="I83" s="1"/>
    </row>
    <row r="84" spans="2:9" ht="13.5" customHeight="1">
      <c r="B84" s="4"/>
      <c r="C84" s="61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1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1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1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1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1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1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0" t="s">
        <v>94</v>
      </c>
      <c r="D144" s="60"/>
      <c r="E144" s="60"/>
      <c r="F144" s="60"/>
      <c r="G144" s="6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1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1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1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68" t="str">
        <f>IF(I48="","",CONCATENATE(I48," - ",H48))</f>
        <v>Table 13   COICOP Division 10 Education - April 2020</v>
      </c>
      <c r="B1" s="68"/>
      <c r="C1" s="68"/>
      <c r="D1" s="68"/>
      <c r="E1" s="68"/>
      <c r="F1" s="68"/>
      <c r="G1" s="68"/>
    </row>
    <row r="2" spans="1:7" ht="15" customHeight="1">
      <c r="A2" s="66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67"/>
      <c r="B3" s="58" t="str">
        <f>IF(G48="","",G48)</f>
        <v>2020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142</v>
      </c>
      <c r="B4" s="49">
        <f>IF(C49="","",C49)</f>
        <v>0.1118</v>
      </c>
      <c r="C4" s="49"/>
      <c r="D4" s="50">
        <f>IF(D49="","",D49)</f>
        <v>101.6</v>
      </c>
      <c r="E4" s="51"/>
      <c r="F4" s="50">
        <f>IF(E49="","",E49)</f>
        <v>-0.1</v>
      </c>
      <c r="G4" s="50">
        <f>IF(F49="","",F49)</f>
        <v>0.6</v>
      </c>
    </row>
    <row r="5" spans="1:7" ht="15" customHeight="1">
      <c r="A5" s="48" t="s">
        <v>123</v>
      </c>
      <c r="B5" s="49">
        <f>IF(C50="","",C50)</f>
        <v>0.2485</v>
      </c>
      <c r="C5" s="49"/>
      <c r="D5" s="50">
        <f>IF(D50="","",D50)</f>
        <v>106.4</v>
      </c>
      <c r="E5" s="51"/>
      <c r="F5" s="50">
        <f aca="true" t="shared" si="0" ref="F5:G7">IF(E50="","",E50)</f>
        <v>0</v>
      </c>
      <c r="G5" s="50">
        <f t="shared" si="0"/>
        <v>2.7</v>
      </c>
    </row>
    <row r="6" spans="1:7" ht="15" customHeight="1">
      <c r="A6" s="52" t="s">
        <v>124</v>
      </c>
      <c r="B6" s="49">
        <f>IF(C51="","",C51)</f>
        <v>1.2635</v>
      </c>
      <c r="C6" s="49"/>
      <c r="D6" s="50">
        <f>IF(D51="","",D51)</f>
        <v>108.9</v>
      </c>
      <c r="E6" s="51"/>
      <c r="F6" s="50">
        <f t="shared" si="0"/>
        <v>0</v>
      </c>
      <c r="G6" s="50">
        <f t="shared" si="0"/>
        <v>5.1</v>
      </c>
    </row>
    <row r="7" spans="1:7" ht="15" customHeight="1">
      <c r="A7" s="52" t="s">
        <v>125</v>
      </c>
      <c r="B7" s="49">
        <f>IF(C52="","",C52)</f>
        <v>0.1532</v>
      </c>
      <c r="C7" s="49"/>
      <c r="D7" s="50">
        <f>IF(D52="","",D52)</f>
        <v>102.8</v>
      </c>
      <c r="E7" s="51"/>
      <c r="F7" s="50">
        <f t="shared" si="0"/>
        <v>0</v>
      </c>
      <c r="G7" s="50">
        <f t="shared" si="0"/>
        <v>0.8</v>
      </c>
    </row>
    <row r="8" spans="1:7" s="42" customFormat="1" ht="15" customHeight="1">
      <c r="A8" s="53" t="s">
        <v>59</v>
      </c>
      <c r="B8" s="54">
        <f>IF(C48="","",C48)</f>
        <v>1.777</v>
      </c>
      <c r="C8" s="54"/>
      <c r="D8" s="55">
        <f>IF(D48="","",D48)</f>
        <v>107.5</v>
      </c>
      <c r="E8" s="56"/>
      <c r="F8" s="55">
        <f>IF(E48="","",E48)</f>
        <v>0</v>
      </c>
      <c r="G8" s="55">
        <f>IF(F48="","",F48)</f>
        <v>4.1</v>
      </c>
    </row>
    <row r="9" spans="1:7" ht="15" customHeight="1">
      <c r="A9" s="70" t="s">
        <v>143</v>
      </c>
      <c r="B9" s="71"/>
      <c r="C9" s="71"/>
      <c r="D9" s="71"/>
      <c r="E9" s="71"/>
      <c r="F9" s="71"/>
      <c r="G9" s="71"/>
    </row>
    <row r="10" spans="1:7" ht="15" customHeight="1">
      <c r="A10" s="72" t="s">
        <v>144</v>
      </c>
      <c r="B10" s="73"/>
      <c r="C10" s="73"/>
      <c r="D10" s="73"/>
      <c r="E10" s="73"/>
      <c r="F10" s="73"/>
      <c r="G10" s="73"/>
    </row>
    <row r="45" ht="15" customHeight="1" hidden="1"/>
    <row r="46" ht="15" customHeight="1" hidden="1"/>
    <row r="47" spans="2:9" ht="15" customHeight="1" hidden="1">
      <c r="B47" s="32" t="s">
        <v>126</v>
      </c>
      <c r="C47" s="32" t="s">
        <v>127</v>
      </c>
      <c r="D47" s="32" t="s">
        <v>128</v>
      </c>
      <c r="E47" s="32" t="s">
        <v>129</v>
      </c>
      <c r="F47" s="32" t="s">
        <v>130</v>
      </c>
      <c r="G47" s="32" t="s">
        <v>131</v>
      </c>
      <c r="H47" s="32" t="s">
        <v>132</v>
      </c>
      <c r="I47" s="32" t="s">
        <v>133</v>
      </c>
    </row>
    <row r="48" spans="2:9" ht="15" customHeight="1" hidden="1">
      <c r="B48" s="32" t="s">
        <v>134</v>
      </c>
      <c r="C48" s="32">
        <v>1.777</v>
      </c>
      <c r="D48" s="32">
        <v>107.5</v>
      </c>
      <c r="E48" s="32">
        <v>0</v>
      </c>
      <c r="F48" s="32">
        <v>4.1</v>
      </c>
      <c r="G48" s="32" t="s">
        <v>135</v>
      </c>
      <c r="H48" s="32" t="s">
        <v>136</v>
      </c>
      <c r="I48" s="32" t="s">
        <v>137</v>
      </c>
    </row>
    <row r="49" spans="2:9" ht="15" customHeight="1" hidden="1">
      <c r="B49" s="32" t="s">
        <v>138</v>
      </c>
      <c r="C49" s="32">
        <v>0.1118</v>
      </c>
      <c r="D49" s="32">
        <v>101.6</v>
      </c>
      <c r="E49" s="32">
        <v>-0.1</v>
      </c>
      <c r="F49" s="32">
        <v>0.6</v>
      </c>
      <c r="G49" s="32" t="s">
        <v>135</v>
      </c>
      <c r="H49" s="32" t="s">
        <v>136</v>
      </c>
      <c r="I49" s="32" t="s">
        <v>137</v>
      </c>
    </row>
    <row r="50" spans="2:9" ht="15" customHeight="1" hidden="1">
      <c r="B50" s="32" t="s">
        <v>139</v>
      </c>
      <c r="C50" s="32">
        <v>0.2485</v>
      </c>
      <c r="D50" s="32">
        <v>106.4</v>
      </c>
      <c r="E50" s="32">
        <v>0</v>
      </c>
      <c r="F50" s="32">
        <v>2.7</v>
      </c>
      <c r="G50" s="32" t="s">
        <v>135</v>
      </c>
      <c r="H50" s="32" t="s">
        <v>136</v>
      </c>
      <c r="I50" s="32" t="s">
        <v>137</v>
      </c>
    </row>
    <row r="51" spans="2:9" ht="15" customHeight="1" hidden="1">
      <c r="B51" s="32" t="s">
        <v>140</v>
      </c>
      <c r="C51" s="32">
        <v>1.2635</v>
      </c>
      <c r="D51" s="32">
        <v>108.9</v>
      </c>
      <c r="E51" s="32">
        <v>0</v>
      </c>
      <c r="F51" s="32">
        <v>5.1</v>
      </c>
      <c r="G51" s="32" t="s">
        <v>135</v>
      </c>
      <c r="H51" s="32" t="s">
        <v>136</v>
      </c>
      <c r="I51" s="32" t="s">
        <v>137</v>
      </c>
    </row>
    <row r="52" spans="2:9" ht="15" customHeight="1" hidden="1">
      <c r="B52" s="32" t="s">
        <v>141</v>
      </c>
      <c r="C52" s="32">
        <v>0.1532</v>
      </c>
      <c r="D52" s="32">
        <v>102.8</v>
      </c>
      <c r="E52" s="32">
        <v>0</v>
      </c>
      <c r="F52" s="32">
        <v>0.8</v>
      </c>
      <c r="G52" s="32" t="s">
        <v>135</v>
      </c>
      <c r="H52" s="32" t="s">
        <v>136</v>
      </c>
      <c r="I52" s="32" t="s">
        <v>137</v>
      </c>
    </row>
    <row r="53" ht="15" customHeight="1" hidden="1"/>
    <row r="54" ht="15" customHeight="1" hidden="1"/>
    <row r="55" ht="15" customHeight="1" hidden="1"/>
  </sheetData>
  <sheetProtection password="F7AC" sheet="1"/>
  <mergeCells count="5">
    <mergeCell ref="A2:A3"/>
    <mergeCell ref="A1:G1"/>
    <mergeCell ref="F2:G2"/>
    <mergeCell ref="A9:G9"/>
    <mergeCell ref="A10:G10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2014-08-18T11:23:32Z</cp:lastPrinted>
  <dcterms:created xsi:type="dcterms:W3CDTF">1999-11-15T10:06:17Z</dcterms:created>
  <dcterms:modified xsi:type="dcterms:W3CDTF">2020-05-12T13:54:14Z</dcterms:modified>
  <cp:category/>
  <cp:version/>
  <cp:contentType/>
  <cp:contentStatus/>
</cp:coreProperties>
</file>