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195" windowWidth="28830" windowHeight="6255"/>
  </bookViews>
  <sheets>
    <sheet name="P-TRANOM2013 4.14" sheetId="1" r:id="rId1"/>
  </sheets>
  <calcPr calcId="145621"/>
</workbook>
</file>

<file path=xl/calcChain.xml><?xml version="1.0" encoding="utf-8"?>
<calcChain xmlns="http://schemas.openxmlformats.org/spreadsheetml/2006/main">
  <c r="F16" i="1" l="1"/>
  <c r="F7" i="1"/>
  <c r="F18" i="1"/>
  <c r="F17" i="1"/>
  <c r="F15" i="1"/>
  <c r="F20" i="1" s="1"/>
  <c r="F6" i="1"/>
  <c r="F8" i="1"/>
  <c r="F9" i="1"/>
  <c r="F11" i="1" l="1"/>
</calcChain>
</file>

<file path=xl/sharedStrings.xml><?xml version="1.0" encoding="utf-8"?>
<sst xmlns="http://schemas.openxmlformats.org/spreadsheetml/2006/main" count="28" uniqueCount="20">
  <si>
    <t>Killed</t>
  </si>
  <si>
    <t>Total</t>
  </si>
  <si>
    <t>%</t>
  </si>
  <si>
    <t>Unknown</t>
  </si>
  <si>
    <t>Passengers (front seat)</t>
  </si>
  <si>
    <t>Source: Road Safety Authority</t>
  </si>
  <si>
    <t xml:space="preserve">                 </t>
  </si>
  <si>
    <t>Number and rate</t>
  </si>
  <si>
    <t>Seat belt usage</t>
  </si>
  <si>
    <t>Car drivers</t>
  </si>
  <si>
    <t>Seat belt in use</t>
  </si>
  <si>
    <t>Seat belt not in use</t>
  </si>
  <si>
    <t>Not stated</t>
  </si>
  <si>
    <t>Seat belt in Use</t>
  </si>
  <si>
    <t>Seat belt not in Use</t>
  </si>
  <si>
    <t>* Not available</t>
  </si>
  <si>
    <t>*</t>
  </si>
  <si>
    <t>Injured</t>
  </si>
  <si>
    <t>Uninjured</t>
  </si>
  <si>
    <t>Table 4.14  Number of users of cars involved in fatal and injury collisions classified by seat belt usage,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</si>
</sst>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1" fillId="0" borderId="0" xfId="0" applyNumberFormat="1" applyFont="1"/>
    <xf numFmtId="164" fontId="2" fillId="0" borderId="0" xfId="0" applyNumberFormat="1" applyFont="1"/>
    <xf numFmtId="0" fontId="1" fillId="0" borderId="1" xfId="0" applyFont="1" applyBorder="1"/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A15" sqref="A15"/>
    </sheetView>
  </sheetViews>
  <sheetFormatPr defaultRowHeight="11.25" x14ac:dyDescent="0.2"/>
  <cols>
    <col min="1" max="1" width="31.140625" style="1" customWidth="1"/>
    <col min="2" max="6" width="10.7109375" style="1" customWidth="1"/>
    <col min="7" max="16384" width="9.140625" style="1"/>
  </cols>
  <sheetData>
    <row r="1" spans="1:6" ht="15" customHeight="1" x14ac:dyDescent="0.2">
      <c r="A1" s="13" t="s">
        <v>19</v>
      </c>
      <c r="B1" s="13"/>
      <c r="C1" s="13"/>
      <c r="D1" s="13"/>
      <c r="E1" s="13"/>
      <c r="F1" s="13"/>
    </row>
    <row r="2" spans="1:6" ht="15" customHeight="1" x14ac:dyDescent="0.2">
      <c r="A2" s="4" t="s">
        <v>6</v>
      </c>
      <c r="E2" s="14" t="s">
        <v>7</v>
      </c>
      <c r="F2" s="14"/>
    </row>
    <row r="3" spans="1:6" ht="15" customHeight="1" x14ac:dyDescent="0.2">
      <c r="A3" s="12" t="s">
        <v>8</v>
      </c>
      <c r="B3" s="11" t="s">
        <v>0</v>
      </c>
      <c r="C3" s="11" t="s">
        <v>17</v>
      </c>
      <c r="D3" s="11" t="s">
        <v>18</v>
      </c>
      <c r="E3" s="11" t="s">
        <v>1</v>
      </c>
      <c r="F3" s="11" t="s">
        <v>2</v>
      </c>
    </row>
    <row r="5" spans="1:6" ht="15" customHeight="1" x14ac:dyDescent="0.2">
      <c r="A5" s="1" t="s">
        <v>9</v>
      </c>
      <c r="B5" s="3"/>
      <c r="C5" s="3"/>
      <c r="D5" s="3"/>
      <c r="E5" s="3"/>
    </row>
    <row r="6" spans="1:6" ht="15" customHeight="1" x14ac:dyDescent="0.2">
      <c r="A6" s="2" t="s">
        <v>10</v>
      </c>
      <c r="B6" s="3">
        <v>22</v>
      </c>
      <c r="C6" s="3">
        <v>1699</v>
      </c>
      <c r="D6" s="3">
        <v>1568</v>
      </c>
      <c r="E6" s="3">
        <v>3289</v>
      </c>
      <c r="F6" s="8">
        <f>E6/$E$11*100</f>
        <v>50.638953040800615</v>
      </c>
    </row>
    <row r="7" spans="1:6" ht="15" customHeight="1" x14ac:dyDescent="0.2">
      <c r="A7" s="2" t="s">
        <v>11</v>
      </c>
      <c r="B7" s="3">
        <v>14</v>
      </c>
      <c r="C7" s="3">
        <v>88</v>
      </c>
      <c r="D7" s="3">
        <v>29</v>
      </c>
      <c r="E7" s="3">
        <v>131</v>
      </c>
      <c r="F7" s="8">
        <f>E7/$E$11*100</f>
        <v>2.0169361046959202</v>
      </c>
    </row>
    <row r="8" spans="1:6" ht="15" customHeight="1" x14ac:dyDescent="0.2">
      <c r="A8" s="2" t="s">
        <v>3</v>
      </c>
      <c r="B8" s="3">
        <v>24</v>
      </c>
      <c r="C8" s="3">
        <v>1193</v>
      </c>
      <c r="D8" s="3">
        <v>1323</v>
      </c>
      <c r="E8" s="3">
        <v>2540</v>
      </c>
      <c r="F8" s="8">
        <f>E8/$E$11*100</f>
        <v>39.107005388760584</v>
      </c>
    </row>
    <row r="9" spans="1:6" ht="15" customHeight="1" x14ac:dyDescent="0.2">
      <c r="A9" s="2" t="s">
        <v>12</v>
      </c>
      <c r="B9" s="3">
        <v>4</v>
      </c>
      <c r="C9" s="3">
        <v>280</v>
      </c>
      <c r="D9" s="3">
        <v>251</v>
      </c>
      <c r="E9" s="3">
        <v>535</v>
      </c>
      <c r="F9" s="8">
        <f>E9/$E$11*100</f>
        <v>8.2371054657428786</v>
      </c>
    </row>
    <row r="10" spans="1:6" x14ac:dyDescent="0.2">
      <c r="B10" s="3"/>
      <c r="C10" s="3"/>
      <c r="D10" s="3"/>
      <c r="E10" s="5"/>
      <c r="F10" s="8"/>
    </row>
    <row r="11" spans="1:6" ht="15" customHeight="1" x14ac:dyDescent="0.2">
      <c r="A11" s="4" t="s">
        <v>1</v>
      </c>
      <c r="B11" s="5">
        <v>64</v>
      </c>
      <c r="C11" s="5">
        <v>3260</v>
      </c>
      <c r="D11" s="5">
        <v>3171</v>
      </c>
      <c r="E11" s="5">
        <v>6495</v>
      </c>
      <c r="F11" s="9">
        <f>SUM(F6:F9)</f>
        <v>100</v>
      </c>
    </row>
    <row r="12" spans="1:6" ht="15" customHeight="1" x14ac:dyDescent="0.2">
      <c r="B12" s="3"/>
      <c r="C12" s="3"/>
      <c r="D12" s="3"/>
      <c r="E12" s="5"/>
      <c r="F12" s="8"/>
    </row>
    <row r="13" spans="1:6" ht="15" customHeight="1" x14ac:dyDescent="0.2">
      <c r="B13" s="3"/>
      <c r="C13" s="3"/>
      <c r="D13" s="3"/>
      <c r="E13" s="5"/>
      <c r="F13" s="8"/>
    </row>
    <row r="14" spans="1:6" ht="15" customHeight="1" x14ac:dyDescent="0.2">
      <c r="A14" s="1" t="s">
        <v>4</v>
      </c>
      <c r="B14" s="3"/>
      <c r="C14" s="3"/>
      <c r="D14" s="3"/>
      <c r="E14" s="5"/>
      <c r="F14" s="8"/>
    </row>
    <row r="15" spans="1:6" ht="15" customHeight="1" x14ac:dyDescent="0.2">
      <c r="A15" s="2" t="s">
        <v>13</v>
      </c>
      <c r="B15" s="3">
        <v>4</v>
      </c>
      <c r="C15" s="3">
        <v>653</v>
      </c>
      <c r="D15" s="6" t="s">
        <v>16</v>
      </c>
      <c r="E15" s="3">
        <v>657</v>
      </c>
      <c r="F15" s="8">
        <f>E15/$E$20*100</f>
        <v>57.080799304952215</v>
      </c>
    </row>
    <row r="16" spans="1:6" ht="15" customHeight="1" x14ac:dyDescent="0.2">
      <c r="A16" s="2" t="s">
        <v>14</v>
      </c>
      <c r="B16" s="3">
        <v>0</v>
      </c>
      <c r="C16" s="3">
        <v>30</v>
      </c>
      <c r="D16" s="6" t="s">
        <v>16</v>
      </c>
      <c r="E16" s="3">
        <v>30</v>
      </c>
      <c r="F16" s="8">
        <f>E16/$E$20*100</f>
        <v>2.6064291920069502</v>
      </c>
    </row>
    <row r="17" spans="1:6" ht="15" customHeight="1" x14ac:dyDescent="0.2">
      <c r="A17" s="2" t="s">
        <v>3</v>
      </c>
      <c r="B17" s="3">
        <v>9</v>
      </c>
      <c r="C17" s="3">
        <v>401</v>
      </c>
      <c r="D17" s="6" t="s">
        <v>16</v>
      </c>
      <c r="E17" s="3">
        <v>410</v>
      </c>
      <c r="F17" s="8">
        <f>E17/$E$20*100</f>
        <v>35.621198957428327</v>
      </c>
    </row>
    <row r="18" spans="1:6" ht="15" customHeight="1" x14ac:dyDescent="0.2">
      <c r="A18" s="2" t="s">
        <v>12</v>
      </c>
      <c r="B18" s="3">
        <v>2</v>
      </c>
      <c r="C18" s="3">
        <v>52</v>
      </c>
      <c r="D18" s="6" t="s">
        <v>16</v>
      </c>
      <c r="E18" s="3">
        <v>54</v>
      </c>
      <c r="F18" s="8">
        <f>E18/$E$20*100</f>
        <v>4.6915725456125106</v>
      </c>
    </row>
    <row r="19" spans="1:6" x14ac:dyDescent="0.2">
      <c r="B19" s="3"/>
      <c r="C19" s="3"/>
      <c r="D19" s="6"/>
      <c r="E19" s="5"/>
      <c r="F19" s="8"/>
    </row>
    <row r="20" spans="1:6" ht="15" customHeight="1" x14ac:dyDescent="0.2">
      <c r="A20" s="4" t="s">
        <v>1</v>
      </c>
      <c r="B20" s="5">
        <v>15</v>
      </c>
      <c r="C20" s="5">
        <v>1136</v>
      </c>
      <c r="D20" s="7" t="s">
        <v>16</v>
      </c>
      <c r="E20" s="5">
        <v>1151</v>
      </c>
      <c r="F20" s="9">
        <f>SUM(F15:F19)</f>
        <v>100.00000000000001</v>
      </c>
    </row>
    <row r="21" spans="1:6" x14ac:dyDescent="0.2">
      <c r="A21" s="10"/>
      <c r="B21" s="10"/>
      <c r="C21" s="10"/>
      <c r="D21" s="10"/>
      <c r="E21" s="10"/>
      <c r="F21" s="10"/>
    </row>
    <row r="22" spans="1:6" ht="15" customHeight="1" x14ac:dyDescent="0.2">
      <c r="A22" s="1" t="s">
        <v>15</v>
      </c>
    </row>
    <row r="23" spans="1:6" ht="15" customHeight="1" x14ac:dyDescent="0.2">
      <c r="A23" s="1" t="s">
        <v>5</v>
      </c>
    </row>
  </sheetData>
  <mergeCells count="2">
    <mergeCell ref="A1:F1"/>
    <mergeCell ref="E2:F2"/>
  </mergeCells>
  <pageMargins left="0.39370078740157483" right="0.19685039370078741" top="0.59055118110236215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4.14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</dc:creator>
  <cp:lastModifiedBy>Marie O'Rourke</cp:lastModifiedBy>
  <cp:lastPrinted>2014-08-18T15:36:19Z</cp:lastPrinted>
  <dcterms:created xsi:type="dcterms:W3CDTF">2007-11-21T12:38:10Z</dcterms:created>
  <dcterms:modified xsi:type="dcterms:W3CDTF">2014-11-27T14:11:19Z</dcterms:modified>
</cp:coreProperties>
</file>