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9001"/>
  <workbookPr defaultThemeVersion="166925"/>
  <mc:AlternateContent xmlns:mc="http://schemas.openxmlformats.org/markup-compatibility/2006">
    <mc:Choice Requires="x15">
      <x15ac:absPath xmlns:x15ac="http://schemas.microsoft.com/office/spreadsheetml/2010/11/ac" url="N:\Public\Common\TEC data\Publication\P-TEC publication tables\"/>
    </mc:Choice>
  </mc:AlternateContent>
  <bookViews>
    <workbookView xWindow="-15" yWindow="5655" windowWidth="24990" windowHeight="5700" xr2:uid="{00000000-000D-0000-FFFF-FFFF00000000}"/>
  </bookViews>
  <sheets>
    <sheet name="P-TEC2016APP2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9" i="1" l="1"/>
  <c r="I32" i="1"/>
  <c r="I25" i="1"/>
  <c r="I18" i="1"/>
  <c r="I11" i="1"/>
  <c r="G39" i="1"/>
  <c r="G32" i="1"/>
  <c r="G25" i="1"/>
  <c r="G18" i="1"/>
  <c r="G11" i="1"/>
  <c r="E39" i="1"/>
  <c r="E32" i="1"/>
  <c r="E25" i="1"/>
  <c r="E18" i="1"/>
  <c r="E11" i="1"/>
  <c r="C39" i="1"/>
  <c r="C32" i="1"/>
  <c r="C25" i="1"/>
  <c r="C18" i="1"/>
  <c r="C11" i="1"/>
  <c r="E43" i="1" l="1"/>
  <c r="I43" i="1"/>
  <c r="C43" i="1"/>
  <c r="G43" i="1"/>
</calcChain>
</file>

<file path=xl/sharedStrings.xml><?xml version="1.0" encoding="utf-8"?>
<sst xmlns="http://schemas.openxmlformats.org/spreadsheetml/2006/main" count="47" uniqueCount="17">
  <si>
    <t>Sector</t>
  </si>
  <si>
    <t>€million</t>
  </si>
  <si>
    <t>Micro</t>
  </si>
  <si>
    <t>Small</t>
  </si>
  <si>
    <t>Medium</t>
  </si>
  <si>
    <t>Large</t>
  </si>
  <si>
    <t>Total</t>
  </si>
  <si>
    <t>Pharmaceuticals</t>
  </si>
  <si>
    <t>Unknown</t>
  </si>
  <si>
    <t>Number of enterprises</t>
  </si>
  <si>
    <t>Agri/food</t>
  </si>
  <si>
    <t>Other manufacturing and construction</t>
  </si>
  <si>
    <t>Wholesale/retail</t>
  </si>
  <si>
    <t>Services/other</t>
  </si>
  <si>
    <t>Value</t>
  </si>
  <si>
    <t>Import by activity sector and enterprise size 2013-2016</t>
  </si>
  <si>
    <t xml:space="preserve">Appendix 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</si>
</sst>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9">
    <xf numFmtId="0" fontId="0" fillId="0" borderId="0" xfId="0"/>
    <xf numFmtId="0" fontId="1" fillId="0" borderId="2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right" vertical="center"/>
    </xf>
    <xf numFmtId="0" fontId="2" fillId="0" borderId="0" xfId="0" applyFont="1" applyAlignment="1">
      <alignment vertical="center"/>
    </xf>
    <xf numFmtId="3" fontId="2" fillId="0" borderId="0" xfId="1" applyNumberFormat="1" applyFont="1" applyBorder="1" applyAlignment="1">
      <alignment vertical="center"/>
    </xf>
    <xf numFmtId="3" fontId="2" fillId="0" borderId="0" xfId="0" applyNumberFormat="1" applyFont="1" applyBorder="1" applyAlignment="1">
      <alignment vertical="center"/>
    </xf>
    <xf numFmtId="3" fontId="1" fillId="0" borderId="0" xfId="1" applyNumberFormat="1" applyFont="1" applyBorder="1" applyAlignment="1">
      <alignment vertical="center"/>
    </xf>
    <xf numFmtId="3" fontId="1" fillId="0" borderId="0" xfId="0" applyNumberFormat="1" applyFont="1" applyBorder="1" applyAlignment="1">
      <alignment vertical="center"/>
    </xf>
    <xf numFmtId="0" fontId="1" fillId="0" borderId="1" xfId="0" applyFont="1" applyBorder="1" applyAlignment="1">
      <alignment vertical="center"/>
    </xf>
    <xf numFmtId="3" fontId="1" fillId="0" borderId="1" xfId="1" applyNumberFormat="1" applyFont="1" applyBorder="1" applyAlignment="1">
      <alignment vertical="center"/>
    </xf>
    <xf numFmtId="3" fontId="1" fillId="0" borderId="1" xfId="0" applyNumberFormat="1" applyFont="1" applyBorder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3"/>
  <sheetViews>
    <sheetView tabSelected="1" workbookViewId="0"/>
  </sheetViews>
  <sheetFormatPr defaultRowHeight="15" x14ac:dyDescent="0.25"/>
  <cols>
    <col min="1" max="1" width="20.7109375" style="4" customWidth="1"/>
    <col min="2" max="2" width="18.5703125" style="4" customWidth="1"/>
    <col min="3" max="3" width="19.42578125" style="4" bestFit="1" customWidth="1"/>
    <col min="4" max="4" width="18.7109375" style="4" customWidth="1"/>
    <col min="5" max="5" width="19.42578125" style="4" bestFit="1" customWidth="1"/>
    <col min="6" max="6" width="18.7109375" style="4" customWidth="1"/>
    <col min="7" max="7" width="19.42578125" style="4" bestFit="1" customWidth="1"/>
    <col min="8" max="8" width="17.85546875" style="4" customWidth="1"/>
    <col min="9" max="9" width="19.42578125" style="4" bestFit="1" customWidth="1"/>
  </cols>
  <sheetData>
    <row r="1" spans="1:9" x14ac:dyDescent="0.25">
      <c r="A1" s="3" t="s">
        <v>16</v>
      </c>
    </row>
    <row r="2" spans="1:9" x14ac:dyDescent="0.25">
      <c r="A2" s="5" t="s">
        <v>15</v>
      </c>
      <c r="B2" s="5"/>
      <c r="C2" s="5"/>
      <c r="D2" s="5"/>
      <c r="E2" s="5"/>
      <c r="F2" s="5"/>
      <c r="G2" s="5"/>
      <c r="H2" s="5"/>
      <c r="I2" s="5"/>
    </row>
    <row r="3" spans="1:9" x14ac:dyDescent="0.25">
      <c r="A3" s="6"/>
      <c r="B3" s="7" t="s">
        <v>1</v>
      </c>
      <c r="C3" s="6"/>
      <c r="D3" s="7" t="s">
        <v>1</v>
      </c>
      <c r="E3" s="6"/>
      <c r="F3" s="7" t="s">
        <v>1</v>
      </c>
      <c r="G3" s="6"/>
      <c r="H3" s="7" t="s">
        <v>1</v>
      </c>
      <c r="I3" s="6"/>
    </row>
    <row r="4" spans="1:9" x14ac:dyDescent="0.25">
      <c r="A4" s="1" t="s">
        <v>0</v>
      </c>
      <c r="B4" s="8">
        <v>2013</v>
      </c>
      <c r="C4" s="9"/>
      <c r="D4" s="8">
        <v>2014</v>
      </c>
      <c r="E4" s="9"/>
      <c r="F4" s="8">
        <v>2015</v>
      </c>
      <c r="G4" s="9"/>
      <c r="H4" s="8">
        <v>2016</v>
      </c>
      <c r="I4" s="9"/>
    </row>
    <row r="5" spans="1:9" x14ac:dyDescent="0.25">
      <c r="A5" s="2"/>
      <c r="B5" s="10" t="s">
        <v>14</v>
      </c>
      <c r="C5" s="7" t="s">
        <v>9</v>
      </c>
      <c r="D5" s="10" t="s">
        <v>14</v>
      </c>
      <c r="E5" s="7" t="s">
        <v>9</v>
      </c>
      <c r="F5" s="10" t="s">
        <v>14</v>
      </c>
      <c r="G5" s="7" t="s">
        <v>9</v>
      </c>
      <c r="H5" s="10" t="s">
        <v>14</v>
      </c>
      <c r="I5" s="7" t="s">
        <v>9</v>
      </c>
    </row>
    <row r="6" spans="1:9" x14ac:dyDescent="0.25">
      <c r="A6" s="3" t="s">
        <v>10</v>
      </c>
      <c r="B6" s="11"/>
      <c r="C6" s="11"/>
      <c r="D6" s="11"/>
      <c r="E6" s="11"/>
      <c r="F6" s="11"/>
      <c r="G6" s="11"/>
      <c r="H6" s="11"/>
      <c r="I6" s="11"/>
    </row>
    <row r="7" spans="1:9" x14ac:dyDescent="0.25">
      <c r="A7" s="11" t="s">
        <v>2</v>
      </c>
      <c r="B7" s="12">
        <v>184.05137621600753</v>
      </c>
      <c r="C7" s="13">
        <v>827</v>
      </c>
      <c r="D7" s="12">
        <v>215.81594380309949</v>
      </c>
      <c r="E7" s="13">
        <v>944</v>
      </c>
      <c r="F7" s="12">
        <v>229.23903946070689</v>
      </c>
      <c r="G7" s="13">
        <v>980</v>
      </c>
      <c r="H7" s="12">
        <v>236.67689715155799</v>
      </c>
      <c r="I7" s="13">
        <v>1155</v>
      </c>
    </row>
    <row r="8" spans="1:9" x14ac:dyDescent="0.25">
      <c r="A8" s="11" t="s">
        <v>3</v>
      </c>
      <c r="B8" s="12">
        <v>352.01636128133799</v>
      </c>
      <c r="C8" s="13">
        <v>231</v>
      </c>
      <c r="D8" s="12">
        <v>334.42490535397093</v>
      </c>
      <c r="E8" s="13">
        <v>232</v>
      </c>
      <c r="F8" s="12">
        <v>402.02916083453368</v>
      </c>
      <c r="G8" s="13">
        <v>261</v>
      </c>
      <c r="H8" s="12">
        <v>362.52252893326363</v>
      </c>
      <c r="I8" s="13">
        <v>278</v>
      </c>
    </row>
    <row r="9" spans="1:9" x14ac:dyDescent="0.25">
      <c r="A9" s="11" t="s">
        <v>4</v>
      </c>
      <c r="B9" s="12">
        <v>653.27422937505514</v>
      </c>
      <c r="C9" s="13">
        <v>109</v>
      </c>
      <c r="D9" s="12">
        <v>706.85664555625499</v>
      </c>
      <c r="E9" s="13">
        <v>118</v>
      </c>
      <c r="F9" s="12">
        <v>724.19224067744847</v>
      </c>
      <c r="G9" s="13">
        <v>119</v>
      </c>
      <c r="H9" s="12">
        <v>697.70894240150233</v>
      </c>
      <c r="I9" s="13">
        <v>126</v>
      </c>
    </row>
    <row r="10" spans="1:9" x14ac:dyDescent="0.25">
      <c r="A10" s="11" t="s">
        <v>5</v>
      </c>
      <c r="B10" s="12">
        <v>1449.1623073089518</v>
      </c>
      <c r="C10" s="13">
        <v>37</v>
      </c>
      <c r="D10" s="12">
        <v>1597.4424810436387</v>
      </c>
      <c r="E10" s="13">
        <v>38</v>
      </c>
      <c r="F10" s="12">
        <v>1903.6242645745017</v>
      </c>
      <c r="G10" s="13">
        <v>43</v>
      </c>
      <c r="H10" s="12">
        <v>1880.4218382287593</v>
      </c>
      <c r="I10" s="13">
        <v>47</v>
      </c>
    </row>
    <row r="11" spans="1:9" x14ac:dyDescent="0.25">
      <c r="A11" s="3" t="s">
        <v>6</v>
      </c>
      <c r="B11" s="14">
        <v>2638.5042741813527</v>
      </c>
      <c r="C11" s="15">
        <f>SUM(C6:C10)</f>
        <v>1204</v>
      </c>
      <c r="D11" s="14">
        <v>2854.5399757569644</v>
      </c>
      <c r="E11" s="15">
        <f>SUM(E6:E10)</f>
        <v>1332</v>
      </c>
      <c r="F11" s="14">
        <v>3259.0847055471909</v>
      </c>
      <c r="G11" s="15">
        <f>SUM(G6:G10)</f>
        <v>1403</v>
      </c>
      <c r="H11" s="14">
        <v>3177.330206715083</v>
      </c>
      <c r="I11" s="15">
        <f>SUM(I6:I10)</f>
        <v>1606</v>
      </c>
    </row>
    <row r="12" spans="1:9" x14ac:dyDescent="0.25">
      <c r="A12" s="11"/>
      <c r="B12" s="14"/>
      <c r="C12" s="15"/>
      <c r="D12" s="14"/>
      <c r="E12" s="15"/>
      <c r="F12" s="14"/>
      <c r="G12" s="15"/>
      <c r="H12" s="14"/>
      <c r="I12" s="15"/>
    </row>
    <row r="13" spans="1:9" x14ac:dyDescent="0.25">
      <c r="A13" s="3" t="s">
        <v>7</v>
      </c>
      <c r="B13" s="12"/>
      <c r="C13" s="13"/>
      <c r="D13" s="12"/>
      <c r="E13" s="13"/>
      <c r="F13" s="12"/>
      <c r="G13" s="13"/>
      <c r="H13" s="12"/>
      <c r="I13" s="13"/>
    </row>
    <row r="14" spans="1:9" x14ac:dyDescent="0.25">
      <c r="A14" s="11" t="s">
        <v>2</v>
      </c>
      <c r="B14" s="12">
        <v>172.37503803201142</v>
      </c>
      <c r="C14" s="13">
        <v>80</v>
      </c>
      <c r="D14" s="12">
        <v>202.43115957475118</v>
      </c>
      <c r="E14" s="13">
        <v>94</v>
      </c>
      <c r="F14" s="12">
        <v>357.4552657098489</v>
      </c>
      <c r="G14" s="13">
        <v>89</v>
      </c>
      <c r="H14" s="12">
        <v>263.20850184959869</v>
      </c>
      <c r="I14" s="13">
        <v>94</v>
      </c>
    </row>
    <row r="15" spans="1:9" x14ac:dyDescent="0.25">
      <c r="A15" s="11" t="s">
        <v>3</v>
      </c>
      <c r="B15" s="12">
        <v>413.45037272805433</v>
      </c>
      <c r="C15" s="13">
        <v>61</v>
      </c>
      <c r="D15" s="12">
        <v>431.90720947096486</v>
      </c>
      <c r="E15" s="13">
        <v>63</v>
      </c>
      <c r="F15" s="12">
        <v>471.32267408234173</v>
      </c>
      <c r="G15" s="13">
        <v>57</v>
      </c>
      <c r="H15" s="12">
        <v>441.86252921638112</v>
      </c>
      <c r="I15" s="13">
        <v>60</v>
      </c>
    </row>
    <row r="16" spans="1:9" x14ac:dyDescent="0.25">
      <c r="A16" s="11" t="s">
        <v>4</v>
      </c>
      <c r="B16" s="12">
        <v>1084.5206696589519</v>
      </c>
      <c r="C16" s="13">
        <v>42</v>
      </c>
      <c r="D16" s="12">
        <v>925.04622285555297</v>
      </c>
      <c r="E16" s="13">
        <v>42</v>
      </c>
      <c r="F16" s="12">
        <v>1189.6158605166365</v>
      </c>
      <c r="G16" s="13">
        <v>46</v>
      </c>
      <c r="H16" s="12">
        <v>925.3663879156037</v>
      </c>
      <c r="I16" s="13">
        <v>42</v>
      </c>
    </row>
    <row r="17" spans="1:9" x14ac:dyDescent="0.25">
      <c r="A17" s="11" t="s">
        <v>5</v>
      </c>
      <c r="B17" s="12">
        <v>4252.8689665240263</v>
      </c>
      <c r="C17" s="13">
        <v>27</v>
      </c>
      <c r="D17" s="12">
        <v>5201.5361597172887</v>
      </c>
      <c r="E17" s="13">
        <v>28</v>
      </c>
      <c r="F17" s="12">
        <v>6318.9937384147397</v>
      </c>
      <c r="G17" s="13">
        <v>29</v>
      </c>
      <c r="H17" s="12">
        <v>7637.8672692719365</v>
      </c>
      <c r="I17" s="13">
        <v>32</v>
      </c>
    </row>
    <row r="18" spans="1:9" x14ac:dyDescent="0.25">
      <c r="A18" s="3" t="s">
        <v>6</v>
      </c>
      <c r="B18" s="14">
        <v>5923.2150469430444</v>
      </c>
      <c r="C18" s="15">
        <f>SUM(C13:C17)</f>
        <v>210</v>
      </c>
      <c r="D18" s="14">
        <v>6760.9207516185579</v>
      </c>
      <c r="E18" s="15">
        <f>SUM(E13:E17)</f>
        <v>227</v>
      </c>
      <c r="F18" s="14">
        <v>8337.3875387235657</v>
      </c>
      <c r="G18" s="15">
        <f>SUM(G13:G17)</f>
        <v>221</v>
      </c>
      <c r="H18" s="14">
        <v>9268.30468825352</v>
      </c>
      <c r="I18" s="15">
        <f>SUM(I13:I17)</f>
        <v>228</v>
      </c>
    </row>
    <row r="19" spans="1:9" x14ac:dyDescent="0.25">
      <c r="A19" s="11"/>
      <c r="B19" s="14"/>
      <c r="C19" s="15"/>
      <c r="D19" s="14"/>
      <c r="E19" s="15"/>
      <c r="F19" s="14"/>
      <c r="G19" s="15"/>
      <c r="H19" s="14"/>
      <c r="I19" s="15"/>
    </row>
    <row r="20" spans="1:9" x14ac:dyDescent="0.25">
      <c r="A20" s="3" t="s">
        <v>11</v>
      </c>
      <c r="B20" s="12"/>
      <c r="C20" s="13"/>
      <c r="D20" s="12"/>
      <c r="E20" s="13"/>
      <c r="F20" s="12"/>
      <c r="G20" s="13"/>
      <c r="H20" s="12"/>
      <c r="I20" s="13"/>
    </row>
    <row r="21" spans="1:9" x14ac:dyDescent="0.25">
      <c r="A21" s="11" t="s">
        <v>2</v>
      </c>
      <c r="B21" s="12">
        <v>727.77113761979717</v>
      </c>
      <c r="C21" s="13">
        <v>3580</v>
      </c>
      <c r="D21" s="12">
        <v>724.76997860672873</v>
      </c>
      <c r="E21" s="13">
        <v>3924</v>
      </c>
      <c r="F21" s="12">
        <v>871.84831950942635</v>
      </c>
      <c r="G21" s="13">
        <v>4140</v>
      </c>
      <c r="H21" s="12">
        <v>998.06783167469416</v>
      </c>
      <c r="I21" s="13">
        <v>4453</v>
      </c>
    </row>
    <row r="22" spans="1:9" x14ac:dyDescent="0.25">
      <c r="A22" s="11" t="s">
        <v>3</v>
      </c>
      <c r="B22" s="12">
        <v>1031.2180794296069</v>
      </c>
      <c r="C22" s="13">
        <v>1142</v>
      </c>
      <c r="D22" s="12">
        <v>948.83798241956868</v>
      </c>
      <c r="E22" s="13">
        <v>1246</v>
      </c>
      <c r="F22" s="12">
        <v>1061.637532638686</v>
      </c>
      <c r="G22" s="13">
        <v>1359</v>
      </c>
      <c r="H22" s="12">
        <v>1103.7818264048799</v>
      </c>
      <c r="I22" s="13">
        <v>1471</v>
      </c>
    </row>
    <row r="23" spans="1:9" x14ac:dyDescent="0.25">
      <c r="A23" s="11" t="s">
        <v>4</v>
      </c>
      <c r="B23" s="12">
        <v>4041.3058147033125</v>
      </c>
      <c r="C23" s="13">
        <v>320</v>
      </c>
      <c r="D23" s="12">
        <v>4430.0984750392072</v>
      </c>
      <c r="E23" s="13">
        <v>358</v>
      </c>
      <c r="F23" s="12">
        <v>4292.2488539463266</v>
      </c>
      <c r="G23" s="13">
        <v>381</v>
      </c>
      <c r="H23" s="12">
        <v>3842.690551246159</v>
      </c>
      <c r="I23" s="13">
        <v>400</v>
      </c>
    </row>
    <row r="24" spans="1:9" x14ac:dyDescent="0.25">
      <c r="A24" s="11" t="s">
        <v>5</v>
      </c>
      <c r="B24" s="12">
        <v>6796.8920177390219</v>
      </c>
      <c r="C24" s="13">
        <v>90</v>
      </c>
      <c r="D24" s="12">
        <v>7379.2083511390001</v>
      </c>
      <c r="E24" s="13">
        <v>90</v>
      </c>
      <c r="F24" s="12">
        <v>7895.8594033680101</v>
      </c>
      <c r="G24" s="13">
        <v>90</v>
      </c>
      <c r="H24" s="12">
        <v>6376.6843330902984</v>
      </c>
      <c r="I24" s="13">
        <v>93</v>
      </c>
    </row>
    <row r="25" spans="1:9" x14ac:dyDescent="0.25">
      <c r="A25" s="3" t="s">
        <v>6</v>
      </c>
      <c r="B25" s="14">
        <v>12597.187049491738</v>
      </c>
      <c r="C25" s="15">
        <f>SUM(C20:C24)</f>
        <v>5132</v>
      </c>
      <c r="D25" s="14">
        <v>13482.914787204503</v>
      </c>
      <c r="E25" s="15">
        <f>SUM(E20:E24)</f>
        <v>5618</v>
      </c>
      <c r="F25" s="14">
        <v>14121.594109462447</v>
      </c>
      <c r="G25" s="15">
        <f>SUM(G20:G24)</f>
        <v>5970</v>
      </c>
      <c r="H25" s="14">
        <v>12321.224542416032</v>
      </c>
      <c r="I25" s="15">
        <f>SUM(I20:I24)</f>
        <v>6417</v>
      </c>
    </row>
    <row r="26" spans="1:9" x14ac:dyDescent="0.25">
      <c r="A26" s="11"/>
      <c r="B26" s="14"/>
      <c r="C26" s="15"/>
      <c r="D26" s="14"/>
      <c r="E26" s="15"/>
      <c r="F26" s="14"/>
      <c r="G26" s="15"/>
      <c r="H26" s="14"/>
      <c r="I26" s="15"/>
    </row>
    <row r="27" spans="1:9" x14ac:dyDescent="0.25">
      <c r="A27" s="3" t="s">
        <v>12</v>
      </c>
      <c r="B27" s="12"/>
      <c r="C27" s="13"/>
      <c r="D27" s="12"/>
      <c r="E27" s="13"/>
      <c r="F27" s="12"/>
      <c r="G27" s="13"/>
      <c r="H27" s="12"/>
      <c r="I27" s="13"/>
    </row>
    <row r="28" spans="1:9" x14ac:dyDescent="0.25">
      <c r="A28" s="11" t="s">
        <v>2</v>
      </c>
      <c r="B28" s="12">
        <v>5715.1142865431466</v>
      </c>
      <c r="C28" s="13">
        <v>10184</v>
      </c>
      <c r="D28" s="12">
        <v>5572.1289189421959</v>
      </c>
      <c r="E28" s="13">
        <v>10638</v>
      </c>
      <c r="F28" s="12">
        <v>5761.9034407462341</v>
      </c>
      <c r="G28" s="13">
        <v>10899</v>
      </c>
      <c r="H28" s="12">
        <v>5380.3204403094815</v>
      </c>
      <c r="I28" s="13">
        <v>11000</v>
      </c>
    </row>
    <row r="29" spans="1:9" x14ac:dyDescent="0.25">
      <c r="A29" s="11" t="s">
        <v>3</v>
      </c>
      <c r="B29" s="12">
        <v>6346.6737730105478</v>
      </c>
      <c r="C29" s="13">
        <v>2305</v>
      </c>
      <c r="D29" s="12">
        <v>6487.0670935346443</v>
      </c>
      <c r="E29" s="13">
        <v>2419</v>
      </c>
      <c r="F29" s="12">
        <v>7498.5146659540023</v>
      </c>
      <c r="G29" s="13">
        <v>2563</v>
      </c>
      <c r="H29" s="12">
        <v>7523.6415593072024</v>
      </c>
      <c r="I29" s="13">
        <v>2628</v>
      </c>
    </row>
    <row r="30" spans="1:9" x14ac:dyDescent="0.25">
      <c r="A30" s="11" t="s">
        <v>4</v>
      </c>
      <c r="B30" s="12">
        <v>4117.1839480233039</v>
      </c>
      <c r="C30" s="13">
        <v>363</v>
      </c>
      <c r="D30" s="12">
        <v>4958.7154002629941</v>
      </c>
      <c r="E30" s="13">
        <v>382</v>
      </c>
      <c r="F30" s="12">
        <v>5423.8105274815634</v>
      </c>
      <c r="G30" s="13">
        <v>412</v>
      </c>
      <c r="H30" s="12">
        <v>5533.3740007376891</v>
      </c>
      <c r="I30" s="13">
        <v>419</v>
      </c>
    </row>
    <row r="31" spans="1:9" x14ac:dyDescent="0.25">
      <c r="A31" s="11" t="s">
        <v>5</v>
      </c>
      <c r="B31" s="12">
        <v>5146.6159002493469</v>
      </c>
      <c r="C31" s="13">
        <v>70</v>
      </c>
      <c r="D31" s="12">
        <v>5338.989059854388</v>
      </c>
      <c r="E31" s="13">
        <v>69</v>
      </c>
      <c r="F31" s="12">
        <v>6379.0388323038242</v>
      </c>
      <c r="G31" s="13">
        <v>76</v>
      </c>
      <c r="H31" s="12">
        <v>6123.1986342640212</v>
      </c>
      <c r="I31" s="13">
        <v>77</v>
      </c>
    </row>
    <row r="32" spans="1:9" x14ac:dyDescent="0.25">
      <c r="A32" s="3" t="s">
        <v>6</v>
      </c>
      <c r="B32" s="14">
        <v>21325.587907826346</v>
      </c>
      <c r="C32" s="15">
        <f>SUM(C27:C31)</f>
        <v>12922</v>
      </c>
      <c r="D32" s="14">
        <v>22356.900472594225</v>
      </c>
      <c r="E32" s="15">
        <f>SUM(E27:E31)</f>
        <v>13508</v>
      </c>
      <c r="F32" s="14">
        <v>25063.26746648562</v>
      </c>
      <c r="G32" s="15">
        <f>SUM(G27:G31)</f>
        <v>13950</v>
      </c>
      <c r="H32" s="14">
        <v>24560.534634618394</v>
      </c>
      <c r="I32" s="15">
        <f>SUM(I27:I31)</f>
        <v>14124</v>
      </c>
    </row>
    <row r="33" spans="1:9" x14ac:dyDescent="0.25">
      <c r="A33" s="11"/>
      <c r="B33" s="14"/>
      <c r="C33" s="15"/>
      <c r="D33" s="14"/>
      <c r="E33" s="15"/>
      <c r="F33" s="14"/>
      <c r="G33" s="15"/>
      <c r="H33" s="14"/>
      <c r="I33" s="15"/>
    </row>
    <row r="34" spans="1:9" x14ac:dyDescent="0.25">
      <c r="A34" s="3" t="s">
        <v>13</v>
      </c>
      <c r="B34" s="12"/>
      <c r="C34" s="13"/>
      <c r="D34" s="12"/>
      <c r="E34" s="13"/>
      <c r="F34" s="12"/>
      <c r="G34" s="13"/>
      <c r="H34" s="12"/>
      <c r="I34" s="13"/>
    </row>
    <row r="35" spans="1:9" x14ac:dyDescent="0.25">
      <c r="A35" s="11" t="s">
        <v>2</v>
      </c>
      <c r="B35" s="12">
        <v>5316.2451650333969</v>
      </c>
      <c r="C35" s="13">
        <v>3838</v>
      </c>
      <c r="D35" s="12">
        <v>6841.5470703678857</v>
      </c>
      <c r="E35" s="13">
        <v>4301</v>
      </c>
      <c r="F35" s="12">
        <v>6048.4039491829526</v>
      </c>
      <c r="G35" s="13">
        <v>4493</v>
      </c>
      <c r="H35" s="12">
        <v>5833.2879137578539</v>
      </c>
      <c r="I35" s="13">
        <v>4681</v>
      </c>
    </row>
    <row r="36" spans="1:9" x14ac:dyDescent="0.25">
      <c r="A36" s="11" t="s">
        <v>3</v>
      </c>
      <c r="B36" s="12">
        <v>1272.9999761142906</v>
      </c>
      <c r="C36" s="13">
        <v>1172</v>
      </c>
      <c r="D36" s="12">
        <v>805.82626455666002</v>
      </c>
      <c r="E36" s="13">
        <v>1315</v>
      </c>
      <c r="F36" s="12">
        <v>3104.6040736906016</v>
      </c>
      <c r="G36" s="13">
        <v>1433</v>
      </c>
      <c r="H36" s="12">
        <v>2606.9545152146179</v>
      </c>
      <c r="I36" s="13">
        <v>1621</v>
      </c>
    </row>
    <row r="37" spans="1:9" x14ac:dyDescent="0.25">
      <c r="A37" s="11" t="s">
        <v>4</v>
      </c>
      <c r="B37" s="12">
        <v>2928.1706732476055</v>
      </c>
      <c r="C37" s="13">
        <v>431</v>
      </c>
      <c r="D37" s="12">
        <v>5877.8798537130324</v>
      </c>
      <c r="E37" s="13">
        <v>491</v>
      </c>
      <c r="F37" s="12">
        <v>5558.0098922144161</v>
      </c>
      <c r="G37" s="13">
        <v>544</v>
      </c>
      <c r="H37" s="12">
        <v>9518.440773205235</v>
      </c>
      <c r="I37" s="13">
        <v>570</v>
      </c>
    </row>
    <row r="38" spans="1:9" x14ac:dyDescent="0.25">
      <c r="A38" s="11" t="s">
        <v>5</v>
      </c>
      <c r="B38" s="12">
        <v>900.5551228030846</v>
      </c>
      <c r="C38" s="13">
        <v>234</v>
      </c>
      <c r="D38" s="12">
        <v>907.47545257082709</v>
      </c>
      <c r="E38" s="13">
        <v>251</v>
      </c>
      <c r="F38" s="12">
        <v>1422.1510797721576</v>
      </c>
      <c r="G38" s="13">
        <v>251</v>
      </c>
      <c r="H38" s="12">
        <v>3146.9911958216844</v>
      </c>
      <c r="I38" s="13">
        <v>254</v>
      </c>
    </row>
    <row r="39" spans="1:9" x14ac:dyDescent="0.25">
      <c r="A39" s="3" t="s">
        <v>6</v>
      </c>
      <c r="B39" s="14">
        <v>10417.970937198379</v>
      </c>
      <c r="C39" s="15">
        <f>SUM(C34:C38)</f>
        <v>5675</v>
      </c>
      <c r="D39" s="14">
        <v>14432.728641208407</v>
      </c>
      <c r="E39" s="15">
        <f>SUM(E34:E38)</f>
        <v>6358</v>
      </c>
      <c r="F39" s="14">
        <v>16133.168994860129</v>
      </c>
      <c r="G39" s="15">
        <f>SUM(G34:G38)</f>
        <v>6721</v>
      </c>
      <c r="H39" s="14">
        <v>21105.674397999392</v>
      </c>
      <c r="I39" s="15">
        <f>SUM(I34:I38)</f>
        <v>7126</v>
      </c>
    </row>
    <row r="40" spans="1:9" x14ac:dyDescent="0.25">
      <c r="A40" s="11"/>
      <c r="B40" s="12"/>
      <c r="C40" s="13"/>
      <c r="D40" s="12"/>
      <c r="E40" s="13"/>
      <c r="F40" s="12"/>
      <c r="G40" s="13"/>
      <c r="H40" s="12"/>
      <c r="I40" s="13"/>
    </row>
    <row r="41" spans="1:9" x14ac:dyDescent="0.25">
      <c r="A41" s="11" t="s">
        <v>8</v>
      </c>
      <c r="B41" s="12">
        <v>2391.2829407088007</v>
      </c>
      <c r="C41" s="13">
        <v>1566</v>
      </c>
      <c r="D41" s="12">
        <v>1944.081380153227</v>
      </c>
      <c r="E41" s="13">
        <v>1595</v>
      </c>
      <c r="F41" s="12">
        <v>2599.551197141298</v>
      </c>
      <c r="G41" s="13">
        <v>1582</v>
      </c>
      <c r="H41" s="12">
        <v>2770.7864728154564</v>
      </c>
      <c r="I41" s="13">
        <v>1564</v>
      </c>
    </row>
    <row r="42" spans="1:9" x14ac:dyDescent="0.25">
      <c r="A42" s="11"/>
      <c r="B42" s="12"/>
      <c r="C42" s="13"/>
      <c r="D42" s="12"/>
      <c r="E42" s="13"/>
      <c r="F42" s="12"/>
      <c r="G42" s="13"/>
      <c r="H42" s="12"/>
      <c r="I42" s="13"/>
    </row>
    <row r="43" spans="1:9" x14ac:dyDescent="0.25">
      <c r="A43" s="16" t="s">
        <v>6</v>
      </c>
      <c r="B43" s="17">
        <v>55293.748156349669</v>
      </c>
      <c r="C43" s="18">
        <f>C11+C18+C25+C32+C39+C41</f>
        <v>26709</v>
      </c>
      <c r="D43" s="17">
        <v>61832.08600853588</v>
      </c>
      <c r="E43" s="18">
        <f>E11+E18+E25+E32+E39+E41</f>
        <v>28638</v>
      </c>
      <c r="F43" s="17">
        <v>69514.054012220251</v>
      </c>
      <c r="G43" s="18">
        <f>G11+G18+G25+G32+G39+G41</f>
        <v>29847</v>
      </c>
      <c r="H43" s="17">
        <v>73203.854942817867</v>
      </c>
      <c r="I43" s="18">
        <f>I11+I18+I25+I32+I39+I41</f>
        <v>31065</v>
      </c>
    </row>
  </sheetData>
  <mergeCells count="6">
    <mergeCell ref="A2:I2"/>
    <mergeCell ref="B4:C4"/>
    <mergeCell ref="D4:E4"/>
    <mergeCell ref="F4:G4"/>
    <mergeCell ref="H4:I4"/>
    <mergeCell ref="A4:A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P-TEC2016APP2</vt:lpstr>
    </vt:vector>
  </TitlesOfParts>
  <Company>CSO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Teresa Moran</dc:creator>
  <cp:lastModifiedBy>Teresa Moran</cp:lastModifiedBy>
  <dcterms:created xsi:type="dcterms:W3CDTF">2018-01-25T09:03:51Z</dcterms:created>
  <dcterms:modified xsi:type="dcterms:W3CDTF">2018-02-21T15:31:57Z</dcterms:modified>
</cp:coreProperties>
</file>