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90" yWindow="75" windowWidth="15480" windowHeight="11775"/>
  </bookViews>
  <sheets>
    <sheet name="P-SYI2017TBLNI17.4" sheetId="1" r:id="rId1"/>
  </sheets>
  <calcPr calcId="145621"/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6" i="1"/>
</calcChain>
</file>

<file path=xl/sharedStrings.xml><?xml version="1.0" encoding="utf-8"?>
<sst xmlns="http://schemas.openxmlformats.org/spreadsheetml/2006/main" count="145" uniqueCount="139">
  <si>
    <t>% of which:</t>
  </si>
  <si>
    <t>Total</t>
  </si>
  <si>
    <t>Northern Ireland</t>
  </si>
  <si>
    <t>00</t>
  </si>
  <si>
    <t>Live animals other than animals of Division 03</t>
  </si>
  <si>
    <t>01</t>
  </si>
  <si>
    <t>02</t>
  </si>
  <si>
    <t>03</t>
  </si>
  <si>
    <t>Fish, crustaceans, molluscs and preparations thereof</t>
  </si>
  <si>
    <t>04</t>
  </si>
  <si>
    <t>05</t>
  </si>
  <si>
    <t>06</t>
  </si>
  <si>
    <t>07</t>
  </si>
  <si>
    <t>08</t>
  </si>
  <si>
    <t>Feeding stuff for animals (excl. unmilled cereals)</t>
  </si>
  <si>
    <t>09</t>
  </si>
  <si>
    <t>11</t>
  </si>
  <si>
    <t>Beverages</t>
  </si>
  <si>
    <t>12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</si>
  <si>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</si>
  <si>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</si>
  <si>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</si>
  <si>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</si>
  <si>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</si>
  <si>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</si>
  <si>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</si>
  <si>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</si>
  <si>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</si>
  <si>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32</t>
  </si>
  <si>
    <t>33</t>
  </si>
  <si>
    <t>34</t>
  </si>
  <si>
    <t>35</t>
  </si>
  <si>
    <t>Electric current</t>
  </si>
  <si>
    <t>41</t>
  </si>
  <si>
    <t>42</t>
  </si>
  <si>
    <t>43</t>
  </si>
  <si>
    <t>Animal or vegetable materials nes</t>
  </si>
  <si>
    <t>51</t>
  </si>
  <si>
    <t>Organic chemicals</t>
  </si>
  <si>
    <t>52</t>
  </si>
  <si>
    <t>Inorganic chemicals</t>
  </si>
  <si>
    <t>53</t>
  </si>
  <si>
    <t>54</t>
  </si>
  <si>
    <t>55</t>
  </si>
  <si>
    <t>56</t>
  </si>
  <si>
    <t>Fertilisers (other than those of Division 27)</t>
  </si>
  <si>
    <t>57</t>
  </si>
  <si>
    <t>Plastics in primary forms</t>
  </si>
  <si>
    <t>58</t>
  </si>
  <si>
    <t>Plastics in non-primary forms</t>
  </si>
  <si>
    <t>59</t>
  </si>
  <si>
    <t>61</t>
  </si>
  <si>
    <t>Leather; leather manufactures nes; dressed furskins</t>
  </si>
  <si>
    <t>62</t>
  </si>
  <si>
    <t>Rubber manufactures nes</t>
  </si>
  <si>
    <t>63</t>
  </si>
  <si>
    <t>64</t>
  </si>
  <si>
    <t>65</t>
  </si>
  <si>
    <t>66</t>
  </si>
  <si>
    <t>Non-metallic mineral manufactures nes</t>
  </si>
  <si>
    <t>67</t>
  </si>
  <si>
    <t>68</t>
  </si>
  <si>
    <t>Non-ferrous metals</t>
  </si>
  <si>
    <t>69</t>
  </si>
  <si>
    <t>Manufactures of metals nes</t>
  </si>
  <si>
    <t>71</t>
  </si>
  <si>
    <t>72</t>
  </si>
  <si>
    <t>Machinery specialised for particular industries</t>
  </si>
  <si>
    <t>73</t>
  </si>
  <si>
    <t>Metalworking machinery</t>
  </si>
  <si>
    <t>74</t>
  </si>
  <si>
    <t>75</t>
  </si>
  <si>
    <t>76</t>
  </si>
  <si>
    <t>77</t>
  </si>
  <si>
    <t>78</t>
  </si>
  <si>
    <t>Road vehicles (include. air-cushion vehicles)</t>
  </si>
  <si>
    <t>79</t>
  </si>
  <si>
    <t>Other transport equipment</t>
  </si>
  <si>
    <t>81</t>
  </si>
  <si>
    <t>82</t>
  </si>
  <si>
    <t>83</t>
  </si>
  <si>
    <t>84</t>
  </si>
  <si>
    <t>Articles of apparel; clothing accessories</t>
  </si>
  <si>
    <t>85</t>
  </si>
  <si>
    <t>Footwear</t>
  </si>
  <si>
    <t>87</t>
  </si>
  <si>
    <t>88</t>
  </si>
  <si>
    <t>Photographic apparatus; optical goods; watches clocks</t>
  </si>
  <si>
    <t>89</t>
  </si>
  <si>
    <t>Miscellaneous manufactured articles nes</t>
  </si>
  <si>
    <t>99</t>
  </si>
  <si>
    <t>Grand Total</t>
  </si>
  <si>
    <t>Source: Goods exports and imports, CSO</t>
  </si>
  <si>
    <t>All other commodities and transactions including unclassified estimates</t>
  </si>
  <si>
    <r>
      <t>SITC level 2</t>
    </r>
    <r>
      <rPr>
        <b/>
        <vertAlign val="superscript"/>
        <sz val="8"/>
        <rFont val="Arial"/>
        <family val="2"/>
      </rPr>
      <t>1</t>
    </r>
  </si>
  <si>
    <t>€000</t>
  </si>
  <si>
    <t>2016 Imports</t>
  </si>
  <si>
    <t>Meat and meat preparations</t>
  </si>
  <si>
    <t>Dairy products and birds’ eggs</t>
  </si>
  <si>
    <t>Cereals and cereal preparations</t>
  </si>
  <si>
    <t>Vegetables and fruit</t>
  </si>
  <si>
    <t>Sugar, sugar preparation and honey</t>
  </si>
  <si>
    <t>Coffee, tea cocoa, spices and manufactures thereof</t>
  </si>
  <si>
    <t>Miscellaneous edible products and preparations</t>
  </si>
  <si>
    <t>Tobacco and tobacco manufactures</t>
  </si>
  <si>
    <t>Hides, skins and furskins, raw</t>
  </si>
  <si>
    <t>Oil seeds and oleaginous fruits</t>
  </si>
  <si>
    <t>Crude rubber (include synthetic and reclaimed)</t>
  </si>
  <si>
    <t>Cork and wood</t>
  </si>
  <si>
    <t>Pulp and waste paper</t>
  </si>
  <si>
    <t>Textile fibres and their wastes</t>
  </si>
  <si>
    <t>Crude fertilisers and minerals, excl. coal, petroleum etc.</t>
  </si>
  <si>
    <t>Metalliferous ores and metal scrap</t>
  </si>
  <si>
    <t>Crude animal and vegetable materials nes</t>
  </si>
  <si>
    <t>Coal, coke and briquettes</t>
  </si>
  <si>
    <t>Petroleum, petroleum products and related materials</t>
  </si>
  <si>
    <t>Gas, natural and manufactured</t>
  </si>
  <si>
    <t>Animal oils and fats</t>
  </si>
  <si>
    <t>Fixed vegetable fats and oils</t>
  </si>
  <si>
    <t>Dyeing, tanning and colouring materials</t>
  </si>
  <si>
    <t>Medical and pharmaceutical products</t>
  </si>
  <si>
    <t>Essential oils, perfume materials; toilet and cleansing preps</t>
  </si>
  <si>
    <t>Chemical materials and products nes</t>
  </si>
  <si>
    <t>Cork and wood manufactures (excl. furniture)</t>
  </si>
  <si>
    <t>Paper, paperboard and articles thereof</t>
  </si>
  <si>
    <t>Textile yarn, fabrics, made-up articles and related products</t>
  </si>
  <si>
    <t>Iron and steel</t>
  </si>
  <si>
    <t>Power generating machinery and equipment</t>
  </si>
  <si>
    <t>General industrial machinery and equipment nes and parts nes</t>
  </si>
  <si>
    <t>Office machines and automatic data processing machines</t>
  </si>
  <si>
    <t>Telecommunications and sound equipment</t>
  </si>
  <si>
    <t>Electrical machinery, apparatus and appliances nes and parts</t>
  </si>
  <si>
    <t>Prefab buildings; plumbing and electrical fixtures and fittings</t>
  </si>
  <si>
    <t>Furniture and parts thereof; bedding, cushions etc</t>
  </si>
  <si>
    <t>Travel goods, handbags and similar containers</t>
  </si>
  <si>
    <t>Professional, scientific and controlling apparatus nes</t>
  </si>
  <si>
    <t>2016 Exports</t>
  </si>
  <si>
    <t>NI17.4 Goods Exports and Imports 2016 classified by commodity (detailed level)</t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</si>
  <si>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>SITC is the Standard International Trade Classification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</si>
</sst>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vertAlign val="superscript"/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i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/>
    <xf numFmtId="3" fontId="2" fillId="0" borderId="0" xfId="0" applyNumberFormat="1" applyFont="1" applyFill="1" applyAlignment="1"/>
    <xf numFmtId="3" fontId="2" fillId="0" borderId="4" xfId="0" applyNumberFormat="1" applyFont="1" applyFill="1" applyBorder="1" applyAlignment="1"/>
    <xf numFmtId="164" fontId="3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3" fontId="1" fillId="0" borderId="3" xfId="0" applyNumberFormat="1" applyFont="1" applyFill="1" applyBorder="1" applyAlignment="1"/>
    <xf numFmtId="164" fontId="5" fillId="0" borderId="3" xfId="0" applyNumberFormat="1" applyFont="1" applyFill="1" applyBorder="1" applyAlignment="1"/>
    <xf numFmtId="0" fontId="3" fillId="0" borderId="1" xfId="0" applyFont="1" applyFill="1" applyBorder="1" applyAlignment="1">
      <alignment horizontal="right" wrapText="1"/>
    </xf>
    <xf numFmtId="1" fontId="3" fillId="0" borderId="1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wrapText="1"/>
    </xf>
    <xf numFmtId="3" fontId="1" fillId="0" borderId="3" xfId="0" applyNumberFormat="1" applyFont="1" applyFill="1" applyBorder="1" applyAlignment="1"/>
    <xf numFmtId="0" fontId="3" fillId="0" borderId="0" xfId="0" applyFont="1" applyFill="1" applyBorder="1" applyAlignment="1">
      <alignment horizontal="left" wrapText="1"/>
    </xf>
    <xf numFmtId="0" fontId="6" fillId="0" borderId="0" xfId="0" applyFont="1" applyFill="1" applyAlignment="1">
      <alignment wrapText="1"/>
    </xf>
    <xf numFmtId="3" fontId="1" fillId="0" borderId="3" xfId="0" applyNumberFormat="1" applyFont="1" applyFill="1" applyBorder="1" applyAlignment="1"/>
    <xf numFmtId="0" fontId="1" fillId="0" borderId="3" xfId="0" applyFont="1" applyFill="1" applyBorder="1" applyAlignment="1"/>
    <xf numFmtId="0" fontId="3" fillId="0" borderId="0" xfId="0" applyFont="1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4" xfId="0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4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1" fontId="3" fillId="0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workbookViewId="0">
      <selection sqref="A1:L1"/>
    </sheetView>
  </sheetViews>
  <sheetFormatPr defaultColWidth="9.140625" defaultRowHeight="11.25" x14ac:dyDescent="0.2"/>
  <cols>
    <col min="1" max="1" width="2.5703125" style="1" customWidth="1"/>
    <col min="2" max="2" width="51.7109375" style="1" customWidth="1"/>
    <col min="3" max="3" width="15.7109375" style="1" customWidth="1"/>
    <col min="4" max="4" width="7.7109375" style="1" customWidth="1"/>
    <col min="5" max="5" width="8.7109375" style="1" customWidth="1"/>
    <col min="6" max="6" width="7.7109375" style="1" customWidth="1"/>
    <col min="7" max="7" width="8.7109375" style="1" customWidth="1"/>
    <col min="8" max="8" width="15.7109375" style="1" customWidth="1"/>
    <col min="9" max="9" width="7.7109375" style="1" customWidth="1"/>
    <col min="10" max="10" width="8.7109375" style="1" customWidth="1"/>
    <col min="11" max="11" width="7.7109375" style="1" customWidth="1"/>
    <col min="12" max="12" width="8.7109375" style="1" customWidth="1"/>
    <col min="13" max="16384" width="9.140625" style="1"/>
  </cols>
  <sheetData>
    <row r="1" spans="1:12" ht="15" customHeight="1" x14ac:dyDescent="0.2">
      <c r="A1" s="14" t="s">
        <v>137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5" customHeigh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5" customHeight="1" x14ac:dyDescent="0.25">
      <c r="A3" s="24"/>
      <c r="B3" s="25"/>
      <c r="C3" s="26" t="s">
        <v>136</v>
      </c>
      <c r="D3" s="26"/>
      <c r="E3" s="26"/>
      <c r="F3" s="26"/>
      <c r="G3" s="27"/>
      <c r="H3" s="26" t="s">
        <v>96</v>
      </c>
      <c r="I3" s="26"/>
      <c r="J3" s="26"/>
      <c r="K3" s="26"/>
      <c r="L3" s="27"/>
    </row>
    <row r="4" spans="1:12" ht="15" customHeight="1" x14ac:dyDescent="0.25">
      <c r="A4" s="18" t="s">
        <v>94</v>
      </c>
      <c r="B4" s="19"/>
      <c r="C4" s="21" t="s">
        <v>95</v>
      </c>
      <c r="D4" s="21"/>
      <c r="E4" s="21"/>
      <c r="F4" s="29" t="s">
        <v>0</v>
      </c>
      <c r="G4" s="27"/>
      <c r="H4" s="21" t="s">
        <v>95</v>
      </c>
      <c r="I4" s="21"/>
      <c r="J4" s="21"/>
      <c r="K4" s="30" t="s">
        <v>0</v>
      </c>
      <c r="L4" s="27"/>
    </row>
    <row r="5" spans="1:12" ht="24.95" customHeight="1" x14ac:dyDescent="0.2">
      <c r="A5" s="20"/>
      <c r="B5" s="20"/>
      <c r="C5" s="10" t="s">
        <v>1</v>
      </c>
      <c r="D5" s="28"/>
      <c r="E5" s="10" t="s">
        <v>2</v>
      </c>
      <c r="F5" s="11"/>
      <c r="G5" s="8" t="s">
        <v>2</v>
      </c>
      <c r="H5" s="11" t="s">
        <v>1</v>
      </c>
      <c r="I5" s="11"/>
      <c r="J5" s="11" t="s">
        <v>2</v>
      </c>
      <c r="K5" s="11"/>
      <c r="L5" s="9" t="s">
        <v>2</v>
      </c>
    </row>
    <row r="6" spans="1:12" ht="15" customHeight="1" x14ac:dyDescent="0.2">
      <c r="A6" s="2" t="s">
        <v>3</v>
      </c>
      <c r="B6" s="2" t="s">
        <v>4</v>
      </c>
      <c r="C6" s="3">
        <v>339315.51927033986</v>
      </c>
      <c r="D6" s="3"/>
      <c r="E6" s="3">
        <v>69335.173347199001</v>
      </c>
      <c r="F6" s="5"/>
      <c r="G6" s="4">
        <f t="shared" ref="G6:G37" si="0">E6/C6*100</f>
        <v>20.433835002977922</v>
      </c>
      <c r="H6" s="5">
        <v>282107.09313736897</v>
      </c>
      <c r="I6" s="5"/>
      <c r="J6" s="5">
        <v>6946.4834661949999</v>
      </c>
      <c r="K6" s="5"/>
      <c r="L6" s="4">
        <f>J6/H6*100</f>
        <v>2.4623568974965422</v>
      </c>
    </row>
    <row r="7" spans="1:12" ht="15" customHeight="1" x14ac:dyDescent="0.2">
      <c r="A7" s="2" t="s">
        <v>5</v>
      </c>
      <c r="B7" s="2" t="s">
        <v>97</v>
      </c>
      <c r="C7" s="5">
        <v>3596472.3270283295</v>
      </c>
      <c r="D7" s="5"/>
      <c r="E7" s="5">
        <v>165055.16679077299</v>
      </c>
      <c r="F7" s="5"/>
      <c r="G7" s="4">
        <f t="shared" si="0"/>
        <v>4.5893629029297642</v>
      </c>
      <c r="H7" s="5">
        <v>955998.75162985816</v>
      </c>
      <c r="I7" s="5"/>
      <c r="J7" s="5">
        <v>45365.783913949999</v>
      </c>
      <c r="K7" s="5"/>
      <c r="L7" s="4">
        <f t="shared" ref="L7:L70" si="1">J7/H7*100</f>
        <v>4.7453810830408534</v>
      </c>
    </row>
    <row r="8" spans="1:12" ht="15" customHeight="1" x14ac:dyDescent="0.2">
      <c r="A8" s="2" t="s">
        <v>6</v>
      </c>
      <c r="B8" s="2" t="s">
        <v>98</v>
      </c>
      <c r="C8" s="5">
        <v>1759891.8886754324</v>
      </c>
      <c r="D8" s="5"/>
      <c r="E8" s="5">
        <v>53818.761214571998</v>
      </c>
      <c r="F8" s="5"/>
      <c r="G8" s="4">
        <f t="shared" si="0"/>
        <v>3.0580720077685126</v>
      </c>
      <c r="H8" s="5">
        <v>608361.06614227116</v>
      </c>
      <c r="I8" s="5"/>
      <c r="J8" s="5">
        <v>155638.337100231</v>
      </c>
      <c r="K8" s="5"/>
      <c r="L8" s="4">
        <f t="shared" si="1"/>
        <v>25.583217888541448</v>
      </c>
    </row>
    <row r="9" spans="1:12" ht="15" customHeight="1" x14ac:dyDescent="0.2">
      <c r="A9" s="2" t="s">
        <v>7</v>
      </c>
      <c r="B9" s="2" t="s">
        <v>8</v>
      </c>
      <c r="C9" s="5">
        <v>554726.27095197991</v>
      </c>
      <c r="D9" s="5"/>
      <c r="E9" s="5">
        <v>9766.3834657700008</v>
      </c>
      <c r="F9" s="5"/>
      <c r="G9" s="4">
        <f t="shared" si="0"/>
        <v>1.7605770588455565</v>
      </c>
      <c r="H9" s="5">
        <v>263423.31648396113</v>
      </c>
      <c r="I9" s="5"/>
      <c r="J9" s="5">
        <v>16673.482247337004</v>
      </c>
      <c r="K9" s="5"/>
      <c r="L9" s="4">
        <f t="shared" si="1"/>
        <v>6.3295392639824239</v>
      </c>
    </row>
    <row r="10" spans="1:12" ht="15" customHeight="1" x14ac:dyDescent="0.2">
      <c r="A10" s="2" t="s">
        <v>9</v>
      </c>
      <c r="B10" s="2" t="s">
        <v>99</v>
      </c>
      <c r="C10" s="5">
        <v>380863.60390453093</v>
      </c>
      <c r="D10" s="5"/>
      <c r="E10" s="5">
        <v>71749.781535343005</v>
      </c>
      <c r="F10" s="5"/>
      <c r="G10" s="4">
        <f t="shared" si="0"/>
        <v>18.838707820799844</v>
      </c>
      <c r="H10" s="5">
        <v>1048811.9390985037</v>
      </c>
      <c r="I10" s="5"/>
      <c r="J10" s="5">
        <v>66692.732496102006</v>
      </c>
      <c r="K10" s="5"/>
      <c r="L10" s="4">
        <f t="shared" si="1"/>
        <v>6.3588838007915038</v>
      </c>
    </row>
    <row r="11" spans="1:12" ht="15" customHeight="1" x14ac:dyDescent="0.2">
      <c r="A11" s="2" t="s">
        <v>10</v>
      </c>
      <c r="B11" s="2" t="s">
        <v>100</v>
      </c>
      <c r="C11" s="5">
        <v>278145.88589858502</v>
      </c>
      <c r="D11" s="5"/>
      <c r="E11" s="5">
        <v>50078.572055614997</v>
      </c>
      <c r="F11" s="5"/>
      <c r="G11" s="4">
        <f t="shared" si="0"/>
        <v>18.004426667620812</v>
      </c>
      <c r="H11" s="5">
        <v>1211341.498909838</v>
      </c>
      <c r="I11" s="5"/>
      <c r="J11" s="5">
        <v>52956.542090955008</v>
      </c>
      <c r="K11" s="5"/>
      <c r="L11" s="4">
        <f t="shared" si="1"/>
        <v>4.3717268944070611</v>
      </c>
    </row>
    <row r="12" spans="1:12" ht="15" customHeight="1" x14ac:dyDescent="0.2">
      <c r="A12" s="2" t="s">
        <v>11</v>
      </c>
      <c r="B12" s="2" t="s">
        <v>101</v>
      </c>
      <c r="C12" s="5">
        <v>212159.49457039891</v>
      </c>
      <c r="D12" s="5"/>
      <c r="E12" s="5">
        <v>5996.6502467620003</v>
      </c>
      <c r="F12" s="5"/>
      <c r="G12" s="4">
        <f t="shared" si="0"/>
        <v>2.8264821515080429</v>
      </c>
      <c r="H12" s="5">
        <v>369350.77448538481</v>
      </c>
      <c r="I12" s="5"/>
      <c r="J12" s="5">
        <v>5445.972875597</v>
      </c>
      <c r="K12" s="5"/>
      <c r="L12" s="4">
        <f t="shared" si="1"/>
        <v>1.4744717628343558</v>
      </c>
    </row>
    <row r="13" spans="1:12" ht="15" customHeight="1" x14ac:dyDescent="0.2">
      <c r="A13" s="2" t="s">
        <v>12</v>
      </c>
      <c r="B13" s="2" t="s">
        <v>102</v>
      </c>
      <c r="C13" s="5">
        <v>373975.48567099107</v>
      </c>
      <c r="D13" s="5"/>
      <c r="E13" s="5">
        <v>13898.156579738999</v>
      </c>
      <c r="F13" s="5"/>
      <c r="G13" s="4">
        <f t="shared" si="0"/>
        <v>3.7163282386819469</v>
      </c>
      <c r="H13" s="5">
        <v>567440.10072731355</v>
      </c>
      <c r="I13" s="5"/>
      <c r="J13" s="5">
        <v>2799.805687044</v>
      </c>
      <c r="K13" s="5"/>
      <c r="L13" s="4">
        <f t="shared" si="1"/>
        <v>0.49340990942574603</v>
      </c>
    </row>
    <row r="14" spans="1:12" ht="15" customHeight="1" x14ac:dyDescent="0.2">
      <c r="A14" s="2" t="s">
        <v>13</v>
      </c>
      <c r="B14" s="2" t="s">
        <v>14</v>
      </c>
      <c r="C14" s="5">
        <v>283134.06613194878</v>
      </c>
      <c r="D14" s="5"/>
      <c r="E14" s="5">
        <v>63814.556694874002</v>
      </c>
      <c r="F14" s="5"/>
      <c r="G14" s="4">
        <f t="shared" si="0"/>
        <v>22.538636048526406</v>
      </c>
      <c r="H14" s="5">
        <v>740672.47788005683</v>
      </c>
      <c r="I14" s="5"/>
      <c r="J14" s="5">
        <v>92160.809135949006</v>
      </c>
      <c r="K14" s="5"/>
      <c r="L14" s="4">
        <f t="shared" si="1"/>
        <v>12.44285590302079</v>
      </c>
    </row>
    <row r="15" spans="1:12" ht="15" customHeight="1" x14ac:dyDescent="0.2">
      <c r="A15" s="2" t="s">
        <v>15</v>
      </c>
      <c r="B15" s="2" t="s">
        <v>103</v>
      </c>
      <c r="C15" s="5">
        <v>2316626.539891887</v>
      </c>
      <c r="D15" s="5"/>
      <c r="E15" s="5">
        <v>13588.516261139999</v>
      </c>
      <c r="F15" s="5"/>
      <c r="G15" s="4">
        <f t="shared" si="0"/>
        <v>0.58656481859066301</v>
      </c>
      <c r="H15" s="5">
        <v>627990.41509442241</v>
      </c>
      <c r="I15" s="5"/>
      <c r="J15" s="5">
        <v>7075.1701594790002</v>
      </c>
      <c r="K15" s="5"/>
      <c r="L15" s="4">
        <f t="shared" si="1"/>
        <v>1.1266366475378773</v>
      </c>
    </row>
    <row r="16" spans="1:12" ht="15" customHeight="1" x14ac:dyDescent="0.2">
      <c r="A16" s="2" t="s">
        <v>16</v>
      </c>
      <c r="B16" s="2" t="s">
        <v>17</v>
      </c>
      <c r="C16" s="5">
        <v>1295152.6954022511</v>
      </c>
      <c r="D16" s="5"/>
      <c r="E16" s="5">
        <v>86955.407559882005</v>
      </c>
      <c r="F16" s="5"/>
      <c r="G16" s="4">
        <f t="shared" si="0"/>
        <v>6.7139116390345945</v>
      </c>
      <c r="H16" s="5">
        <v>829458.95400114614</v>
      </c>
      <c r="I16" s="5"/>
      <c r="J16" s="5">
        <v>38699.607632136998</v>
      </c>
      <c r="K16" s="5"/>
      <c r="L16" s="4">
        <f t="shared" si="1"/>
        <v>4.6656446886802216</v>
      </c>
    </row>
    <row r="17" spans="1:12" ht="15" customHeight="1" x14ac:dyDescent="0.2">
      <c r="A17" s="2" t="s">
        <v>18</v>
      </c>
      <c r="B17" s="2" t="s">
        <v>104</v>
      </c>
      <c r="C17" s="5">
        <v>35540.505021470999</v>
      </c>
      <c r="D17" s="5"/>
      <c r="E17" s="5"/>
      <c r="F17" s="5"/>
      <c r="G17" s="4">
        <f t="shared" si="0"/>
        <v>0</v>
      </c>
      <c r="H17" s="5">
        <v>80951.850937722018</v>
      </c>
      <c r="I17" s="5"/>
      <c r="J17" s="5">
        <v>4.185969558</v>
      </c>
      <c r="K17" s="5"/>
      <c r="L17" s="4">
        <f t="shared" si="1"/>
        <v>5.1709374270149247E-3</v>
      </c>
    </row>
    <row r="18" spans="1:12" ht="15" customHeight="1" x14ac:dyDescent="0.2">
      <c r="A18" s="2" t="s">
        <v>19</v>
      </c>
      <c r="B18" s="2" t="s">
        <v>105</v>
      </c>
      <c r="C18" s="5">
        <v>126952.68084926197</v>
      </c>
      <c r="D18" s="5"/>
      <c r="E18" s="5">
        <v>3351.268969623</v>
      </c>
      <c r="F18" s="5"/>
      <c r="G18" s="4">
        <f t="shared" si="0"/>
        <v>2.6397780237521329</v>
      </c>
      <c r="H18" s="5">
        <v>55.067767036999996</v>
      </c>
      <c r="I18" s="5"/>
      <c r="J18" s="5"/>
      <c r="K18" s="5"/>
      <c r="L18" s="4">
        <f t="shared" si="1"/>
        <v>0</v>
      </c>
    </row>
    <row r="19" spans="1:12" ht="15" customHeight="1" x14ac:dyDescent="0.2">
      <c r="A19" s="2" t="s">
        <v>20</v>
      </c>
      <c r="B19" s="2" t="s">
        <v>106</v>
      </c>
      <c r="C19" s="5">
        <v>13786.186192678</v>
      </c>
      <c r="D19" s="5"/>
      <c r="E19" s="5">
        <v>3697.1249443309998</v>
      </c>
      <c r="F19" s="5"/>
      <c r="G19" s="4">
        <f t="shared" si="0"/>
        <v>26.817604902903348</v>
      </c>
      <c r="H19" s="5">
        <v>28282.845416980996</v>
      </c>
      <c r="I19" s="5"/>
      <c r="J19" s="5">
        <v>7373.3470487269997</v>
      </c>
      <c r="K19" s="5"/>
      <c r="L19" s="4">
        <f t="shared" si="1"/>
        <v>26.070032700104669</v>
      </c>
    </row>
    <row r="20" spans="1:12" ht="15" customHeight="1" x14ac:dyDescent="0.2">
      <c r="A20" s="2" t="s">
        <v>21</v>
      </c>
      <c r="B20" s="2" t="s">
        <v>107</v>
      </c>
      <c r="C20" s="5">
        <v>817.93259940400003</v>
      </c>
      <c r="D20" s="5"/>
      <c r="E20" s="5">
        <v>63.088960946999997</v>
      </c>
      <c r="F20" s="5"/>
      <c r="G20" s="4">
        <f t="shared" si="0"/>
        <v>7.7132224578126367</v>
      </c>
      <c r="H20" s="5">
        <v>9543.1386654059988</v>
      </c>
      <c r="I20" s="5"/>
      <c r="J20" s="5">
        <v>65.254998526999998</v>
      </c>
      <c r="K20" s="5"/>
      <c r="L20" s="4">
        <f t="shared" si="1"/>
        <v>0.68378969241587373</v>
      </c>
    </row>
    <row r="21" spans="1:12" ht="15" customHeight="1" x14ac:dyDescent="0.2">
      <c r="A21" s="2" t="s">
        <v>22</v>
      </c>
      <c r="B21" s="2" t="s">
        <v>108</v>
      </c>
      <c r="C21" s="5">
        <v>156882.68422468397</v>
      </c>
      <c r="D21" s="5"/>
      <c r="E21" s="5">
        <v>49291.096515821002</v>
      </c>
      <c r="F21" s="5"/>
      <c r="G21" s="4">
        <f t="shared" si="0"/>
        <v>31.419080288827395</v>
      </c>
      <c r="H21" s="5">
        <v>156313.12572964208</v>
      </c>
      <c r="I21" s="5"/>
      <c r="J21" s="5">
        <v>18533.732606848</v>
      </c>
      <c r="K21" s="5"/>
      <c r="L21" s="4">
        <f t="shared" si="1"/>
        <v>11.856798666353709</v>
      </c>
    </row>
    <row r="22" spans="1:12" ht="15" customHeight="1" x14ac:dyDescent="0.2">
      <c r="A22" s="2" t="s">
        <v>23</v>
      </c>
      <c r="B22" s="2" t="s">
        <v>109</v>
      </c>
      <c r="C22" s="5">
        <v>65037.046725451983</v>
      </c>
      <c r="D22" s="5"/>
      <c r="E22" s="5">
        <v>862.38827519899996</v>
      </c>
      <c r="F22" s="5"/>
      <c r="G22" s="4">
        <f t="shared" si="0"/>
        <v>1.3259954420124489</v>
      </c>
      <c r="H22" s="5">
        <v>52277.249855161986</v>
      </c>
      <c r="I22" s="5"/>
      <c r="J22" s="5">
        <v>2.839922531</v>
      </c>
      <c r="K22" s="5"/>
      <c r="L22" s="4">
        <f t="shared" si="1"/>
        <v>5.432425268865935E-3</v>
      </c>
    </row>
    <row r="23" spans="1:12" ht="15" customHeight="1" x14ac:dyDescent="0.2">
      <c r="A23" s="2" t="s">
        <v>24</v>
      </c>
      <c r="B23" s="2" t="s">
        <v>110</v>
      </c>
      <c r="C23" s="5">
        <v>133327.20314571401</v>
      </c>
      <c r="D23" s="5"/>
      <c r="E23" s="5">
        <v>2301.8819501630001</v>
      </c>
      <c r="F23" s="5"/>
      <c r="G23" s="4">
        <f t="shared" si="0"/>
        <v>1.7264908404680634</v>
      </c>
      <c r="H23" s="5">
        <v>14515.133156655989</v>
      </c>
      <c r="I23" s="5"/>
      <c r="J23" s="5">
        <v>706.67928989100005</v>
      </c>
      <c r="K23" s="5"/>
      <c r="L23" s="4">
        <f t="shared" si="1"/>
        <v>4.868569115171697</v>
      </c>
    </row>
    <row r="24" spans="1:12" ht="15" customHeight="1" x14ac:dyDescent="0.2">
      <c r="A24" s="2" t="s">
        <v>25</v>
      </c>
      <c r="B24" s="2" t="s">
        <v>111</v>
      </c>
      <c r="C24" s="5">
        <v>125258.18904886999</v>
      </c>
      <c r="D24" s="5"/>
      <c r="E24" s="5">
        <v>14529.179941258</v>
      </c>
      <c r="F24" s="5"/>
      <c r="G24" s="4">
        <f t="shared" si="0"/>
        <v>11.599385278985139</v>
      </c>
      <c r="H24" s="5">
        <v>138026.60803721906</v>
      </c>
      <c r="I24" s="5"/>
      <c r="J24" s="5">
        <v>20388.606164744</v>
      </c>
      <c r="K24" s="5"/>
      <c r="L24" s="4">
        <f t="shared" si="1"/>
        <v>14.771504172040645</v>
      </c>
    </row>
    <row r="25" spans="1:12" ht="15" customHeight="1" x14ac:dyDescent="0.2">
      <c r="A25" s="2" t="s">
        <v>26</v>
      </c>
      <c r="B25" s="2" t="s">
        <v>112</v>
      </c>
      <c r="C25" s="5">
        <v>780638.62880080985</v>
      </c>
      <c r="D25" s="5"/>
      <c r="E25" s="5">
        <v>1622.379077589</v>
      </c>
      <c r="F25" s="5"/>
      <c r="G25" s="4">
        <f t="shared" si="0"/>
        <v>0.20782715814118025</v>
      </c>
      <c r="H25" s="5">
        <v>224519.55355777801</v>
      </c>
      <c r="I25" s="5"/>
      <c r="J25" s="5">
        <v>2287.6687416</v>
      </c>
      <c r="K25" s="5"/>
      <c r="L25" s="4">
        <f t="shared" si="1"/>
        <v>1.0189173750567297</v>
      </c>
    </row>
    <row r="26" spans="1:12" ht="15" customHeight="1" x14ac:dyDescent="0.2">
      <c r="A26" s="2" t="s">
        <v>27</v>
      </c>
      <c r="B26" s="2" t="s">
        <v>113</v>
      </c>
      <c r="C26" s="5">
        <v>124130.95934353798</v>
      </c>
      <c r="D26" s="5"/>
      <c r="E26" s="5">
        <v>2885.9861865150001</v>
      </c>
      <c r="F26" s="5"/>
      <c r="G26" s="4">
        <f t="shared" si="0"/>
        <v>2.3249527771133263</v>
      </c>
      <c r="H26" s="5">
        <v>200204.3887762611</v>
      </c>
      <c r="I26" s="5"/>
      <c r="J26" s="5">
        <v>2770.7271015780002</v>
      </c>
      <c r="K26" s="5"/>
      <c r="L26" s="4">
        <f t="shared" si="1"/>
        <v>1.3839492323389739</v>
      </c>
    </row>
    <row r="27" spans="1:12" ht="15" customHeight="1" x14ac:dyDescent="0.2">
      <c r="A27" s="2" t="s">
        <v>28</v>
      </c>
      <c r="B27" s="2" t="s">
        <v>114</v>
      </c>
      <c r="C27" s="5">
        <v>98087.887946878036</v>
      </c>
      <c r="D27" s="5"/>
      <c r="E27" s="5">
        <v>19274.535792522998</v>
      </c>
      <c r="F27" s="5"/>
      <c r="G27" s="4">
        <f t="shared" si="0"/>
        <v>19.650270992644483</v>
      </c>
      <c r="H27" s="5">
        <v>141877.53573042402</v>
      </c>
      <c r="I27" s="5"/>
      <c r="J27" s="5">
        <v>8263.0970763679998</v>
      </c>
      <c r="K27" s="5"/>
      <c r="L27" s="4">
        <f t="shared" si="1"/>
        <v>5.8241052988602711</v>
      </c>
    </row>
    <row r="28" spans="1:12" ht="15" customHeight="1" x14ac:dyDescent="0.2">
      <c r="A28" s="2" t="s">
        <v>29</v>
      </c>
      <c r="B28" s="2" t="s">
        <v>115</v>
      </c>
      <c r="C28" s="5">
        <v>524770.2446903782</v>
      </c>
      <c r="D28" s="5"/>
      <c r="E28" s="5">
        <v>16777.321123640999</v>
      </c>
      <c r="F28" s="5"/>
      <c r="G28" s="4">
        <f t="shared" si="0"/>
        <v>3.1970793491806786</v>
      </c>
      <c r="H28" s="5">
        <v>2913893.0950160446</v>
      </c>
      <c r="I28" s="5"/>
      <c r="J28" s="5">
        <v>3636.0499201849998</v>
      </c>
      <c r="K28" s="5"/>
      <c r="L28" s="4">
        <f t="shared" si="1"/>
        <v>0.12478322991341516</v>
      </c>
    </row>
    <row r="29" spans="1:12" ht="15" customHeight="1" x14ac:dyDescent="0.2">
      <c r="A29" s="2" t="s">
        <v>30</v>
      </c>
      <c r="B29" s="2" t="s">
        <v>116</v>
      </c>
      <c r="C29" s="5">
        <v>13289.439789032998</v>
      </c>
      <c r="D29" s="5"/>
      <c r="E29" s="5">
        <v>2218.8710000000001</v>
      </c>
      <c r="F29" s="5"/>
      <c r="G29" s="4">
        <f t="shared" si="0"/>
        <v>16.696497634393175</v>
      </c>
      <c r="H29" s="5">
        <v>719908.35178816307</v>
      </c>
      <c r="I29" s="5"/>
      <c r="J29" s="5">
        <v>4992.6192887670004</v>
      </c>
      <c r="K29" s="5"/>
      <c r="L29" s="4">
        <f t="shared" si="1"/>
        <v>0.69350762168072555</v>
      </c>
    </row>
    <row r="30" spans="1:12" ht="15" customHeight="1" x14ac:dyDescent="0.2">
      <c r="A30" s="2" t="s">
        <v>31</v>
      </c>
      <c r="B30" s="2" t="s">
        <v>32</v>
      </c>
      <c r="C30" s="5">
        <v>55269.275180928002</v>
      </c>
      <c r="D30" s="5"/>
      <c r="E30" s="5">
        <v>0.21901546899999999</v>
      </c>
      <c r="F30" s="5"/>
      <c r="G30" s="4">
        <f t="shared" si="0"/>
        <v>3.9626984121473804E-4</v>
      </c>
      <c r="H30" s="5">
        <v>15194.683799832999</v>
      </c>
      <c r="I30" s="5"/>
      <c r="J30" s="5">
        <v>329.842430718</v>
      </c>
      <c r="K30" s="5"/>
      <c r="L30" s="4">
        <f t="shared" si="1"/>
        <v>2.1707752202229127</v>
      </c>
    </row>
    <row r="31" spans="1:12" ht="15" customHeight="1" x14ac:dyDescent="0.2">
      <c r="A31" s="2" t="s">
        <v>33</v>
      </c>
      <c r="B31" s="2" t="s">
        <v>117</v>
      </c>
      <c r="C31" s="5">
        <v>69222.925854585003</v>
      </c>
      <c r="D31" s="5"/>
      <c r="E31" s="5">
        <v>23.850205201000001</v>
      </c>
      <c r="F31" s="5"/>
      <c r="G31" s="4">
        <f t="shared" si="0"/>
        <v>3.4454199828394393E-2</v>
      </c>
      <c r="H31" s="5">
        <v>20415.136160964001</v>
      </c>
      <c r="I31" s="5"/>
      <c r="J31" s="5">
        <v>8653.0464308539995</v>
      </c>
      <c r="K31" s="5"/>
      <c r="L31" s="4">
        <f t="shared" si="1"/>
        <v>42.385445595996472</v>
      </c>
    </row>
    <row r="32" spans="1:12" ht="15" customHeight="1" x14ac:dyDescent="0.2">
      <c r="A32" s="2" t="s">
        <v>34</v>
      </c>
      <c r="B32" s="2" t="s">
        <v>118</v>
      </c>
      <c r="C32" s="5">
        <v>7198.4376437620003</v>
      </c>
      <c r="D32" s="5"/>
      <c r="E32" s="5">
        <v>6385.0316455390002</v>
      </c>
      <c r="F32" s="5"/>
      <c r="G32" s="4">
        <f t="shared" si="0"/>
        <v>88.700242490425978</v>
      </c>
      <c r="H32" s="5">
        <v>197140.56686970787</v>
      </c>
      <c r="I32" s="5"/>
      <c r="J32" s="5">
        <v>7904.2458947169998</v>
      </c>
      <c r="K32" s="5"/>
      <c r="L32" s="4">
        <f t="shared" si="1"/>
        <v>4.0094466705784582</v>
      </c>
    </row>
    <row r="33" spans="1:12" ht="15" customHeight="1" x14ac:dyDescent="0.2">
      <c r="A33" s="2" t="s">
        <v>35</v>
      </c>
      <c r="B33" s="2" t="s">
        <v>36</v>
      </c>
      <c r="C33" s="5">
        <v>1855.8351031029997</v>
      </c>
      <c r="D33" s="5"/>
      <c r="E33" s="5">
        <v>21.841142136999999</v>
      </c>
      <c r="F33" s="5"/>
      <c r="G33" s="4">
        <f t="shared" si="0"/>
        <v>1.1768902366638661</v>
      </c>
      <c r="H33" s="5">
        <v>26981.177669042994</v>
      </c>
      <c r="I33" s="5"/>
      <c r="J33" s="5">
        <v>2429.886338885</v>
      </c>
      <c r="K33" s="5"/>
      <c r="L33" s="4">
        <f t="shared" si="1"/>
        <v>9.0058572264358343</v>
      </c>
    </row>
    <row r="34" spans="1:12" ht="15" customHeight="1" x14ac:dyDescent="0.2">
      <c r="A34" s="2" t="s">
        <v>37</v>
      </c>
      <c r="B34" s="2" t="s">
        <v>38</v>
      </c>
      <c r="C34" s="5">
        <v>23663502.866816323</v>
      </c>
      <c r="D34" s="5"/>
      <c r="E34" s="5">
        <v>6189.7938648950003</v>
      </c>
      <c r="F34" s="5"/>
      <c r="G34" s="4">
        <f t="shared" si="0"/>
        <v>2.6157555370109806E-2</v>
      </c>
      <c r="H34" s="5">
        <v>4275420.1429674877</v>
      </c>
      <c r="I34" s="5"/>
      <c r="J34" s="5">
        <v>5011.3569383630002</v>
      </c>
      <c r="K34" s="5"/>
      <c r="L34" s="4">
        <f t="shared" si="1"/>
        <v>0.11721320410126321</v>
      </c>
    </row>
    <row r="35" spans="1:12" ht="15" customHeight="1" x14ac:dyDescent="0.2">
      <c r="A35" s="2" t="s">
        <v>39</v>
      </c>
      <c r="B35" s="2" t="s">
        <v>40</v>
      </c>
      <c r="C35" s="5">
        <v>163617.77844761396</v>
      </c>
      <c r="D35" s="5"/>
      <c r="E35" s="5">
        <v>7906.742108898</v>
      </c>
      <c r="F35" s="5"/>
      <c r="G35" s="4">
        <f t="shared" si="0"/>
        <v>4.8324468061577592</v>
      </c>
      <c r="H35" s="5">
        <v>279920.37607913511</v>
      </c>
      <c r="I35" s="5"/>
      <c r="J35" s="5">
        <v>1390.3389170610001</v>
      </c>
      <c r="K35" s="5"/>
      <c r="L35" s="4">
        <f t="shared" si="1"/>
        <v>0.49669085778448058</v>
      </c>
    </row>
    <row r="36" spans="1:12" ht="15" customHeight="1" x14ac:dyDescent="0.2">
      <c r="A36" s="2" t="s">
        <v>41</v>
      </c>
      <c r="B36" s="2" t="s">
        <v>119</v>
      </c>
      <c r="C36" s="5">
        <v>260900.73845731208</v>
      </c>
      <c r="D36" s="5"/>
      <c r="E36" s="5">
        <v>3694.6978979999999</v>
      </c>
      <c r="F36" s="5"/>
      <c r="G36" s="4">
        <f t="shared" si="0"/>
        <v>1.4161316368234491</v>
      </c>
      <c r="H36" s="5">
        <v>222494.78472387308</v>
      </c>
      <c r="I36" s="5"/>
      <c r="J36" s="5">
        <v>1810.198172052</v>
      </c>
      <c r="K36" s="5"/>
      <c r="L36" s="4">
        <f t="shared" si="1"/>
        <v>0.81359128228490596</v>
      </c>
    </row>
    <row r="37" spans="1:12" ht="15" customHeight="1" x14ac:dyDescent="0.2">
      <c r="A37" s="2" t="s">
        <v>42</v>
      </c>
      <c r="B37" s="2" t="s">
        <v>120</v>
      </c>
      <c r="C37" s="5">
        <v>30181566.769158654</v>
      </c>
      <c r="D37" s="5"/>
      <c r="E37" s="5">
        <v>31437.311500560001</v>
      </c>
      <c r="F37" s="5"/>
      <c r="G37" s="4">
        <f t="shared" si="0"/>
        <v>0.10416063467150599</v>
      </c>
      <c r="H37" s="5">
        <v>6240508.1727424171</v>
      </c>
      <c r="I37" s="5"/>
      <c r="J37" s="5">
        <v>14456.575581847001</v>
      </c>
      <c r="K37" s="5"/>
      <c r="L37" s="4">
        <f t="shared" si="1"/>
        <v>0.23165702506393798</v>
      </c>
    </row>
    <row r="38" spans="1:12" ht="15" customHeight="1" x14ac:dyDescent="0.2">
      <c r="A38" s="2" t="s">
        <v>43</v>
      </c>
      <c r="B38" s="2" t="s">
        <v>121</v>
      </c>
      <c r="C38" s="5">
        <v>7874495.4670515871</v>
      </c>
      <c r="D38" s="5"/>
      <c r="E38" s="5">
        <v>46476.301265009002</v>
      </c>
      <c r="F38" s="5"/>
      <c r="G38" s="4">
        <f t="shared" ref="G38:G69" si="2">E38/C38*100</f>
        <v>0.59021306773843274</v>
      </c>
      <c r="H38" s="5">
        <v>1408958.0115774525</v>
      </c>
      <c r="I38" s="5"/>
      <c r="J38" s="5">
        <v>3186.9095346230001</v>
      </c>
      <c r="K38" s="5"/>
      <c r="L38" s="4">
        <f t="shared" si="1"/>
        <v>0.22618910630665098</v>
      </c>
    </row>
    <row r="39" spans="1:12" ht="15" customHeight="1" x14ac:dyDescent="0.2">
      <c r="A39" s="2" t="s">
        <v>44</v>
      </c>
      <c r="B39" s="2" t="s">
        <v>45</v>
      </c>
      <c r="C39" s="5">
        <v>4545.6116461440006</v>
      </c>
      <c r="D39" s="5"/>
      <c r="E39" s="5">
        <v>2731.3420245870002</v>
      </c>
      <c r="F39" s="5"/>
      <c r="G39" s="4">
        <f t="shared" si="2"/>
        <v>60.08744778942944</v>
      </c>
      <c r="H39" s="5">
        <v>333342.38746423001</v>
      </c>
      <c r="I39" s="5"/>
      <c r="J39" s="5">
        <v>9574.0895433709993</v>
      </c>
      <c r="K39" s="5"/>
      <c r="L39" s="4">
        <f t="shared" si="1"/>
        <v>2.8721488485764106</v>
      </c>
    </row>
    <row r="40" spans="1:12" ht="15" customHeight="1" x14ac:dyDescent="0.2">
      <c r="A40" s="2" t="s">
        <v>46</v>
      </c>
      <c r="B40" s="2" t="s">
        <v>47</v>
      </c>
      <c r="C40" s="5">
        <v>357523.08490242506</v>
      </c>
      <c r="D40" s="5"/>
      <c r="E40" s="5">
        <v>17137.371918416</v>
      </c>
      <c r="F40" s="5"/>
      <c r="G40" s="4">
        <f t="shared" si="2"/>
        <v>4.7933609442571008</v>
      </c>
      <c r="H40" s="5">
        <v>806773.93280859361</v>
      </c>
      <c r="I40" s="5"/>
      <c r="J40" s="5">
        <v>3330.2671409230002</v>
      </c>
      <c r="K40" s="5"/>
      <c r="L40" s="4">
        <f t="shared" si="1"/>
        <v>0.41278814367854677</v>
      </c>
    </row>
    <row r="41" spans="1:12" ht="15" customHeight="1" x14ac:dyDescent="0.2">
      <c r="A41" s="2" t="s">
        <v>48</v>
      </c>
      <c r="B41" s="2" t="s">
        <v>49</v>
      </c>
      <c r="C41" s="5">
        <v>471450.39949299715</v>
      </c>
      <c r="D41" s="5"/>
      <c r="E41" s="5">
        <v>30900.337226191001</v>
      </c>
      <c r="F41" s="5"/>
      <c r="G41" s="4">
        <f t="shared" si="2"/>
        <v>6.5543135098456924</v>
      </c>
      <c r="H41" s="5">
        <v>568290.36462527269</v>
      </c>
      <c r="I41" s="5"/>
      <c r="J41" s="5">
        <v>18151.851953882</v>
      </c>
      <c r="K41" s="5"/>
      <c r="L41" s="4">
        <f t="shared" si="1"/>
        <v>3.1941157344540274</v>
      </c>
    </row>
    <row r="42" spans="1:12" ht="15" customHeight="1" x14ac:dyDescent="0.2">
      <c r="A42" s="2" t="s">
        <v>50</v>
      </c>
      <c r="B42" s="2" t="s">
        <v>122</v>
      </c>
      <c r="C42" s="5">
        <v>3438160.0844672844</v>
      </c>
      <c r="D42" s="5"/>
      <c r="E42" s="5">
        <v>32662.920751141999</v>
      </c>
      <c r="F42" s="5"/>
      <c r="G42" s="4">
        <f t="shared" si="2"/>
        <v>0.9500116326376018</v>
      </c>
      <c r="H42" s="5">
        <v>825195.54761967447</v>
      </c>
      <c r="I42" s="5"/>
      <c r="J42" s="5">
        <v>4645.2537505429991</v>
      </c>
      <c r="K42" s="5"/>
      <c r="L42" s="4">
        <f t="shared" si="1"/>
        <v>0.56292763138900948</v>
      </c>
    </row>
    <row r="43" spans="1:12" ht="15" customHeight="1" x14ac:dyDescent="0.2">
      <c r="A43" s="2" t="s">
        <v>51</v>
      </c>
      <c r="B43" s="2" t="s">
        <v>52</v>
      </c>
      <c r="C43" s="5">
        <v>38890.406496706004</v>
      </c>
      <c r="D43" s="5"/>
      <c r="E43" s="5">
        <v>150.72945565099999</v>
      </c>
      <c r="F43" s="5"/>
      <c r="G43" s="4">
        <f t="shared" si="2"/>
        <v>0.38757490401589578</v>
      </c>
      <c r="H43" s="5">
        <v>21852.268992269001</v>
      </c>
      <c r="I43" s="5"/>
      <c r="J43" s="5">
        <v>790.87527043599994</v>
      </c>
      <c r="K43" s="5"/>
      <c r="L43" s="4">
        <f t="shared" si="1"/>
        <v>3.6191906237095997</v>
      </c>
    </row>
    <row r="44" spans="1:12" ht="15" customHeight="1" x14ac:dyDescent="0.2">
      <c r="A44" s="2" t="s">
        <v>53</v>
      </c>
      <c r="B44" s="2" t="s">
        <v>54</v>
      </c>
      <c r="C44" s="5">
        <v>78967.04804789208</v>
      </c>
      <c r="D44" s="5"/>
      <c r="E44" s="5">
        <v>12871.833065098001</v>
      </c>
      <c r="F44" s="5"/>
      <c r="G44" s="4">
        <f t="shared" si="2"/>
        <v>16.30025863103236</v>
      </c>
      <c r="H44" s="5">
        <v>300794.27957632614</v>
      </c>
      <c r="I44" s="5"/>
      <c r="J44" s="5">
        <v>10593.393930404</v>
      </c>
      <c r="K44" s="5"/>
      <c r="L44" s="4">
        <f t="shared" si="1"/>
        <v>3.5218069789508548</v>
      </c>
    </row>
    <row r="45" spans="1:12" ht="15" customHeight="1" x14ac:dyDescent="0.2">
      <c r="A45" s="2" t="s">
        <v>55</v>
      </c>
      <c r="B45" s="2" t="s">
        <v>123</v>
      </c>
      <c r="C45" s="5">
        <v>257777.27092371599</v>
      </c>
      <c r="D45" s="5"/>
      <c r="E45" s="5">
        <v>26009.146913323999</v>
      </c>
      <c r="F45" s="5"/>
      <c r="G45" s="4">
        <f t="shared" si="2"/>
        <v>10.089775107061664</v>
      </c>
      <c r="H45" s="5">
        <v>260925.22676296681</v>
      </c>
      <c r="I45" s="5"/>
      <c r="J45" s="5">
        <v>12519.909811562</v>
      </c>
      <c r="K45" s="5"/>
      <c r="L45" s="4">
        <f t="shared" si="1"/>
        <v>4.7982749567313796</v>
      </c>
    </row>
    <row r="46" spans="1:12" ht="15" customHeight="1" x14ac:dyDescent="0.2">
      <c r="A46" s="2" t="s">
        <v>56</v>
      </c>
      <c r="B46" s="2" t="s">
        <v>124</v>
      </c>
      <c r="C46" s="5">
        <v>157124.13538270097</v>
      </c>
      <c r="D46" s="5"/>
      <c r="E46" s="5">
        <v>21127.218667891</v>
      </c>
      <c r="F46" s="5"/>
      <c r="G46" s="4">
        <f t="shared" si="2"/>
        <v>13.446195656976744</v>
      </c>
      <c r="H46" s="5">
        <v>863579.58109983325</v>
      </c>
      <c r="I46" s="5"/>
      <c r="J46" s="5">
        <v>22185.335247663999</v>
      </c>
      <c r="K46" s="5"/>
      <c r="L46" s="4">
        <f t="shared" si="1"/>
        <v>2.5689971987768994</v>
      </c>
    </row>
    <row r="47" spans="1:12" ht="15" customHeight="1" x14ac:dyDescent="0.2">
      <c r="A47" s="2" t="s">
        <v>57</v>
      </c>
      <c r="B47" s="2" t="s">
        <v>125</v>
      </c>
      <c r="C47" s="5">
        <v>166664.77556905092</v>
      </c>
      <c r="D47" s="5"/>
      <c r="E47" s="5">
        <v>10715.325565931</v>
      </c>
      <c r="F47" s="5"/>
      <c r="G47" s="4">
        <f t="shared" si="2"/>
        <v>6.4292682898022022</v>
      </c>
      <c r="H47" s="5">
        <v>454538.14224753185</v>
      </c>
      <c r="I47" s="5"/>
      <c r="J47" s="5">
        <v>14580.787952794</v>
      </c>
      <c r="K47" s="5"/>
      <c r="L47" s="4">
        <f t="shared" si="1"/>
        <v>3.2078249540725259</v>
      </c>
    </row>
    <row r="48" spans="1:12" ht="15" customHeight="1" x14ac:dyDescent="0.2">
      <c r="A48" s="2" t="s">
        <v>58</v>
      </c>
      <c r="B48" s="2" t="s">
        <v>59</v>
      </c>
      <c r="C48" s="5">
        <v>454010.82569724612</v>
      </c>
      <c r="D48" s="5"/>
      <c r="E48" s="5">
        <v>88411.542873390994</v>
      </c>
      <c r="F48" s="5"/>
      <c r="G48" s="4">
        <f t="shared" si="2"/>
        <v>19.473443774741089</v>
      </c>
      <c r="H48" s="5">
        <v>529549.48040076147</v>
      </c>
      <c r="I48" s="5"/>
      <c r="J48" s="5">
        <v>21351.603721380998</v>
      </c>
      <c r="K48" s="5"/>
      <c r="L48" s="4">
        <f t="shared" si="1"/>
        <v>4.0320318519096965</v>
      </c>
    </row>
    <row r="49" spans="1:12" ht="15" customHeight="1" x14ac:dyDescent="0.2">
      <c r="A49" s="2" t="s">
        <v>60</v>
      </c>
      <c r="B49" s="2" t="s">
        <v>126</v>
      </c>
      <c r="C49" s="5">
        <v>162688.72045709001</v>
      </c>
      <c r="D49" s="5"/>
      <c r="E49" s="5">
        <v>22105.297496228999</v>
      </c>
      <c r="F49" s="5"/>
      <c r="G49" s="4">
        <f t="shared" si="2"/>
        <v>13.587480087200873</v>
      </c>
      <c r="H49" s="5">
        <v>646147.20190973324</v>
      </c>
      <c r="I49" s="5"/>
      <c r="J49" s="5">
        <v>16311.620627934999</v>
      </c>
      <c r="K49" s="5"/>
      <c r="L49" s="4">
        <f t="shared" si="1"/>
        <v>2.5244434363756221</v>
      </c>
    </row>
    <row r="50" spans="1:12" ht="15" customHeight="1" x14ac:dyDescent="0.2">
      <c r="A50" s="2" t="s">
        <v>61</v>
      </c>
      <c r="B50" s="2" t="s">
        <v>62</v>
      </c>
      <c r="C50" s="5">
        <v>82311.780434531975</v>
      </c>
      <c r="D50" s="5"/>
      <c r="E50" s="5">
        <v>6609.3286280000002</v>
      </c>
      <c r="F50" s="5"/>
      <c r="G50" s="4">
        <f t="shared" si="2"/>
        <v>8.0296266137224883</v>
      </c>
      <c r="H50" s="5">
        <v>532058.8660935571</v>
      </c>
      <c r="I50" s="5"/>
      <c r="J50" s="5">
        <v>1322.1874496530002</v>
      </c>
      <c r="K50" s="5"/>
      <c r="L50" s="4">
        <f t="shared" si="1"/>
        <v>0.24850397839635044</v>
      </c>
    </row>
    <row r="51" spans="1:12" ht="15" customHeight="1" x14ac:dyDescent="0.2">
      <c r="A51" s="2" t="s">
        <v>63</v>
      </c>
      <c r="B51" s="2" t="s">
        <v>64</v>
      </c>
      <c r="C51" s="5">
        <v>744074.18003750022</v>
      </c>
      <c r="D51" s="5"/>
      <c r="E51" s="5">
        <v>49140.365776248</v>
      </c>
      <c r="F51" s="5"/>
      <c r="G51" s="4">
        <f t="shared" si="2"/>
        <v>6.6042294027419954</v>
      </c>
      <c r="H51" s="5">
        <v>1141629.9180706807</v>
      </c>
      <c r="I51" s="5"/>
      <c r="J51" s="5">
        <v>22823.883195041999</v>
      </c>
      <c r="K51" s="5"/>
      <c r="L51" s="4">
        <f t="shared" si="1"/>
        <v>1.9992366031904332</v>
      </c>
    </row>
    <row r="52" spans="1:12" ht="15" customHeight="1" x14ac:dyDescent="0.2">
      <c r="A52" s="2" t="s">
        <v>65</v>
      </c>
      <c r="B52" s="2" t="s">
        <v>127</v>
      </c>
      <c r="C52" s="5">
        <v>667570.24117232615</v>
      </c>
      <c r="D52" s="5"/>
      <c r="E52" s="5">
        <v>13639.840672824001</v>
      </c>
      <c r="F52" s="5"/>
      <c r="G52" s="4">
        <f t="shared" si="2"/>
        <v>2.0432068165397776</v>
      </c>
      <c r="H52" s="5">
        <v>816245.81102453487</v>
      </c>
      <c r="I52" s="5"/>
      <c r="J52" s="5">
        <v>8178.5304690830008</v>
      </c>
      <c r="K52" s="5"/>
      <c r="L52" s="4">
        <f t="shared" si="1"/>
        <v>1.0019690586610766</v>
      </c>
    </row>
    <row r="53" spans="1:12" ht="15" customHeight="1" x14ac:dyDescent="0.2">
      <c r="A53" s="2" t="s">
        <v>66</v>
      </c>
      <c r="B53" s="2" t="s">
        <v>67</v>
      </c>
      <c r="C53" s="5">
        <v>683410.2331684106</v>
      </c>
      <c r="D53" s="5"/>
      <c r="E53" s="5">
        <v>30251.706228489002</v>
      </c>
      <c r="F53" s="5"/>
      <c r="G53" s="4">
        <f t="shared" si="2"/>
        <v>4.4265808090459444</v>
      </c>
      <c r="H53" s="5">
        <v>1259384.3979298524</v>
      </c>
      <c r="I53" s="5"/>
      <c r="J53" s="5">
        <v>27610.830862176001</v>
      </c>
      <c r="K53" s="5"/>
      <c r="L53" s="4">
        <f t="shared" si="1"/>
        <v>2.192406933702058</v>
      </c>
    </row>
    <row r="54" spans="1:12" ht="15" customHeight="1" x14ac:dyDescent="0.2">
      <c r="A54" s="2" t="s">
        <v>68</v>
      </c>
      <c r="B54" s="2" t="s">
        <v>69</v>
      </c>
      <c r="C54" s="5">
        <v>24403.026177676998</v>
      </c>
      <c r="D54" s="5"/>
      <c r="E54" s="5">
        <v>754.69681630599996</v>
      </c>
      <c r="F54" s="5"/>
      <c r="G54" s="4">
        <f t="shared" si="2"/>
        <v>3.0926361788537897</v>
      </c>
      <c r="H54" s="5">
        <v>116089.07881485901</v>
      </c>
      <c r="I54" s="5"/>
      <c r="J54" s="5">
        <v>852.10064102299998</v>
      </c>
      <c r="K54" s="5"/>
      <c r="L54" s="4">
        <f t="shared" si="1"/>
        <v>0.73400585974322852</v>
      </c>
    </row>
    <row r="55" spans="1:12" ht="15" customHeight="1" x14ac:dyDescent="0.2">
      <c r="A55" s="2" t="s">
        <v>70</v>
      </c>
      <c r="B55" s="2" t="s">
        <v>128</v>
      </c>
      <c r="C55" s="5">
        <v>1681934.2252931853</v>
      </c>
      <c r="D55" s="5"/>
      <c r="E55" s="5">
        <v>36292.786007679002</v>
      </c>
      <c r="F55" s="5"/>
      <c r="G55" s="4">
        <f t="shared" si="2"/>
        <v>2.1578005525960831</v>
      </c>
      <c r="H55" s="5">
        <v>1592846.5674644706</v>
      </c>
      <c r="I55" s="5"/>
      <c r="J55" s="5">
        <v>19496.295061059998</v>
      </c>
      <c r="K55" s="5"/>
      <c r="L55" s="4">
        <f t="shared" si="1"/>
        <v>1.2239907759662403</v>
      </c>
    </row>
    <row r="56" spans="1:12" ht="15" customHeight="1" x14ac:dyDescent="0.2">
      <c r="A56" s="2" t="s">
        <v>71</v>
      </c>
      <c r="B56" s="2" t="s">
        <v>129</v>
      </c>
      <c r="C56" s="5">
        <v>3780633.3392005963</v>
      </c>
      <c r="D56" s="5"/>
      <c r="E56" s="5">
        <v>9630.9536034609991</v>
      </c>
      <c r="F56" s="5"/>
      <c r="G56" s="4">
        <f t="shared" si="2"/>
        <v>0.2547444499205902</v>
      </c>
      <c r="H56" s="5">
        <v>3414410.9829652458</v>
      </c>
      <c r="I56" s="5"/>
      <c r="J56" s="5">
        <v>1894.134718495</v>
      </c>
      <c r="K56" s="5"/>
      <c r="L56" s="4">
        <f t="shared" si="1"/>
        <v>5.5474713733788379E-2</v>
      </c>
    </row>
    <row r="57" spans="1:12" ht="15" customHeight="1" x14ac:dyDescent="0.2">
      <c r="A57" s="2" t="s">
        <v>72</v>
      </c>
      <c r="B57" s="2" t="s">
        <v>130</v>
      </c>
      <c r="C57" s="5">
        <v>926543.04860146635</v>
      </c>
      <c r="D57" s="5"/>
      <c r="E57" s="5">
        <v>1595.366876287</v>
      </c>
      <c r="F57" s="5"/>
      <c r="G57" s="4">
        <f t="shared" si="2"/>
        <v>0.17218486272117237</v>
      </c>
      <c r="H57" s="5">
        <v>1634144.9009076257</v>
      </c>
      <c r="I57" s="5"/>
      <c r="J57" s="5">
        <v>443.66621821900003</v>
      </c>
      <c r="K57" s="5"/>
      <c r="L57" s="4">
        <f t="shared" si="1"/>
        <v>2.7149747734890702E-2</v>
      </c>
    </row>
    <row r="58" spans="1:12" ht="15" customHeight="1" x14ac:dyDescent="0.2">
      <c r="A58" s="2" t="s">
        <v>73</v>
      </c>
      <c r="B58" s="2" t="s">
        <v>131</v>
      </c>
      <c r="C58" s="5">
        <v>7290360.8962385785</v>
      </c>
      <c r="D58" s="5"/>
      <c r="E58" s="5">
        <v>18396.992259578001</v>
      </c>
      <c r="F58" s="5"/>
      <c r="G58" s="4">
        <f t="shared" si="2"/>
        <v>0.25234679766086515</v>
      </c>
      <c r="H58" s="5">
        <v>2482134.9001767933</v>
      </c>
      <c r="I58" s="5"/>
      <c r="J58" s="5">
        <v>11185.272734412001</v>
      </c>
      <c r="K58" s="5"/>
      <c r="L58" s="4">
        <f t="shared" si="1"/>
        <v>0.45063113747827793</v>
      </c>
    </row>
    <row r="59" spans="1:12" ht="15" customHeight="1" x14ac:dyDescent="0.2">
      <c r="A59" s="2" t="s">
        <v>74</v>
      </c>
      <c r="B59" s="2" t="s">
        <v>75</v>
      </c>
      <c r="C59" s="5">
        <v>316838.60792758001</v>
      </c>
      <c r="D59" s="5"/>
      <c r="E59" s="5">
        <v>43266.544259854003</v>
      </c>
      <c r="F59" s="5"/>
      <c r="G59" s="4">
        <f t="shared" si="2"/>
        <v>13.655704569230862</v>
      </c>
      <c r="H59" s="5">
        <v>3774760.2042111242</v>
      </c>
      <c r="I59" s="5"/>
      <c r="J59" s="5">
        <v>38212.311556568995</v>
      </c>
      <c r="K59" s="5"/>
      <c r="L59" s="4">
        <f t="shared" si="1"/>
        <v>1.0123109678315281</v>
      </c>
    </row>
    <row r="60" spans="1:12" ht="15" customHeight="1" x14ac:dyDescent="0.2">
      <c r="A60" s="2" t="s">
        <v>76</v>
      </c>
      <c r="B60" s="2" t="s">
        <v>77</v>
      </c>
      <c r="C60" s="5">
        <v>4296242.7507535536</v>
      </c>
      <c r="D60" s="5"/>
      <c r="E60" s="5">
        <v>2972.1652731680001</v>
      </c>
      <c r="F60" s="5"/>
      <c r="G60" s="4">
        <f t="shared" si="2"/>
        <v>6.918057115480003E-2</v>
      </c>
      <c r="H60" s="5">
        <v>14590077.099302156</v>
      </c>
      <c r="I60" s="5"/>
      <c r="J60" s="5">
        <v>8839.405839301</v>
      </c>
      <c r="K60" s="5"/>
      <c r="L60" s="4">
        <f t="shared" si="1"/>
        <v>6.0585052286829859E-2</v>
      </c>
    </row>
    <row r="61" spans="1:12" ht="15" customHeight="1" x14ac:dyDescent="0.2">
      <c r="A61" s="2" t="s">
        <v>78</v>
      </c>
      <c r="B61" s="2" t="s">
        <v>132</v>
      </c>
      <c r="C61" s="5">
        <v>158571.68802920499</v>
      </c>
      <c r="D61" s="5"/>
      <c r="E61" s="5">
        <v>16881.871921686001</v>
      </c>
      <c r="F61" s="5"/>
      <c r="G61" s="4">
        <f t="shared" si="2"/>
        <v>10.646208116657482</v>
      </c>
      <c r="H61" s="5">
        <v>245702.90288467126</v>
      </c>
      <c r="I61" s="5"/>
      <c r="J61" s="5">
        <v>6855.8803833020002</v>
      </c>
      <c r="K61" s="5"/>
      <c r="L61" s="4">
        <f t="shared" si="1"/>
        <v>2.7903131394910843</v>
      </c>
    </row>
    <row r="62" spans="1:12" ht="15" customHeight="1" x14ac:dyDescent="0.2">
      <c r="A62" s="2" t="s">
        <v>79</v>
      </c>
      <c r="B62" s="2" t="s">
        <v>133</v>
      </c>
      <c r="C62" s="5">
        <v>185449.18829110812</v>
      </c>
      <c r="D62" s="5"/>
      <c r="E62" s="5">
        <v>33128.214602532003</v>
      </c>
      <c r="F62" s="5"/>
      <c r="G62" s="4">
        <f t="shared" si="2"/>
        <v>17.863768996674779</v>
      </c>
      <c r="H62" s="5">
        <v>444596.74582722544</v>
      </c>
      <c r="I62" s="5"/>
      <c r="J62" s="5">
        <v>21488.275030311001</v>
      </c>
      <c r="K62" s="5"/>
      <c r="L62" s="4">
        <f t="shared" si="1"/>
        <v>4.8332056480371879</v>
      </c>
    </row>
    <row r="63" spans="1:12" ht="15" customHeight="1" x14ac:dyDescent="0.2">
      <c r="A63" s="2" t="s">
        <v>80</v>
      </c>
      <c r="B63" s="2" t="s">
        <v>134</v>
      </c>
      <c r="C63" s="5">
        <v>26009.559796737991</v>
      </c>
      <c r="D63" s="5"/>
      <c r="E63" s="5">
        <v>628.20216127599997</v>
      </c>
      <c r="F63" s="5"/>
      <c r="G63" s="4">
        <f t="shared" si="2"/>
        <v>2.4152740999283906</v>
      </c>
      <c r="H63" s="5">
        <v>139634.30432361818</v>
      </c>
      <c r="I63" s="5"/>
      <c r="J63" s="5">
        <v>167.92339666699999</v>
      </c>
      <c r="K63" s="5"/>
      <c r="L63" s="4">
        <f t="shared" si="1"/>
        <v>0.12025941438990426</v>
      </c>
    </row>
    <row r="64" spans="1:12" ht="15" customHeight="1" x14ac:dyDescent="0.2">
      <c r="A64" s="2" t="s">
        <v>81</v>
      </c>
      <c r="B64" s="2" t="s">
        <v>82</v>
      </c>
      <c r="C64" s="5">
        <v>349302.27205484884</v>
      </c>
      <c r="D64" s="5"/>
      <c r="E64" s="5">
        <v>31329.728062916001</v>
      </c>
      <c r="F64" s="5"/>
      <c r="G64" s="4">
        <f t="shared" si="2"/>
        <v>8.9692311128158018</v>
      </c>
      <c r="H64" s="5">
        <v>1882575.7074434001</v>
      </c>
      <c r="I64" s="5"/>
      <c r="J64" s="5">
        <v>5480.6269284709997</v>
      </c>
      <c r="K64" s="5"/>
      <c r="L64" s="4">
        <f t="shared" si="1"/>
        <v>0.29112385264515456</v>
      </c>
    </row>
    <row r="65" spans="1:12" ht="15" customHeight="1" x14ac:dyDescent="0.2">
      <c r="A65" s="2" t="s">
        <v>83</v>
      </c>
      <c r="B65" s="2" t="s">
        <v>84</v>
      </c>
      <c r="C65" s="5">
        <v>50098.231832168975</v>
      </c>
      <c r="D65" s="5"/>
      <c r="E65" s="5">
        <v>2690.9435971449998</v>
      </c>
      <c r="F65" s="5"/>
      <c r="G65" s="4">
        <f t="shared" si="2"/>
        <v>5.3713344737590054</v>
      </c>
      <c r="H65" s="5">
        <v>390115.97762101144</v>
      </c>
      <c r="I65" s="5"/>
      <c r="J65" s="5">
        <v>600.15034941300007</v>
      </c>
      <c r="K65" s="5"/>
      <c r="L65" s="4">
        <f t="shared" si="1"/>
        <v>0.15383895657717256</v>
      </c>
    </row>
    <row r="66" spans="1:12" ht="15" customHeight="1" x14ac:dyDescent="0.2">
      <c r="A66" s="2" t="s">
        <v>85</v>
      </c>
      <c r="B66" s="2" t="s">
        <v>135</v>
      </c>
      <c r="C66" s="5">
        <v>5969929.7560509201</v>
      </c>
      <c r="D66" s="5"/>
      <c r="E66" s="5">
        <v>18473.628208990001</v>
      </c>
      <c r="F66" s="5"/>
      <c r="G66" s="4">
        <f t="shared" si="2"/>
        <v>0.30944464949969896</v>
      </c>
      <c r="H66" s="5">
        <v>1702637.9164378094</v>
      </c>
      <c r="I66" s="5"/>
      <c r="J66" s="5">
        <v>4062.5409591889998</v>
      </c>
      <c r="K66" s="5"/>
      <c r="L66" s="4">
        <f t="shared" si="1"/>
        <v>0.23860275399531128</v>
      </c>
    </row>
    <row r="67" spans="1:12" ht="15" customHeight="1" x14ac:dyDescent="0.2">
      <c r="A67" s="2" t="s">
        <v>86</v>
      </c>
      <c r="B67" s="2" t="s">
        <v>87</v>
      </c>
      <c r="C67" s="5">
        <v>1240794.3800553922</v>
      </c>
      <c r="D67" s="5"/>
      <c r="E67" s="5">
        <v>266.71692826999998</v>
      </c>
      <c r="F67" s="5"/>
      <c r="G67" s="4">
        <f t="shared" si="2"/>
        <v>2.1495658955039198E-2</v>
      </c>
      <c r="H67" s="5">
        <v>421509.26624548913</v>
      </c>
      <c r="I67" s="5"/>
      <c r="J67" s="5">
        <v>224.80125494200001</v>
      </c>
      <c r="K67" s="5"/>
      <c r="L67" s="4">
        <f t="shared" si="1"/>
        <v>5.3332458606277618E-2</v>
      </c>
    </row>
    <row r="68" spans="1:12" ht="15" customHeight="1" x14ac:dyDescent="0.2">
      <c r="A68" s="2" t="s">
        <v>88</v>
      </c>
      <c r="B68" s="2" t="s">
        <v>89</v>
      </c>
      <c r="C68" s="5">
        <v>6682370.9545026813</v>
      </c>
      <c r="D68" s="5"/>
      <c r="E68" s="5">
        <v>80331.087351876005</v>
      </c>
      <c r="F68" s="5"/>
      <c r="G68" s="4">
        <f t="shared" si="2"/>
        <v>1.2021345103229824</v>
      </c>
      <c r="H68" s="5">
        <v>3020758.6839426807</v>
      </c>
      <c r="I68" s="5"/>
      <c r="J68" s="5">
        <v>38798.786035040001</v>
      </c>
      <c r="K68" s="5"/>
      <c r="L68" s="4">
        <f t="shared" si="1"/>
        <v>1.2844053462887011</v>
      </c>
    </row>
    <row r="69" spans="1:12" ht="15" customHeight="1" x14ac:dyDescent="0.2">
      <c r="A69" s="5" t="s">
        <v>90</v>
      </c>
      <c r="B69" s="5" t="s">
        <v>93</v>
      </c>
      <c r="C69" s="5">
        <v>966636.75294407923</v>
      </c>
      <c r="D69" s="5"/>
      <c r="E69" s="5">
        <v>165347.63354063098</v>
      </c>
      <c r="F69" s="5"/>
      <c r="G69" s="4">
        <f t="shared" si="2"/>
        <v>17.105456939955239</v>
      </c>
      <c r="H69" s="5">
        <v>2103056.880036952</v>
      </c>
      <c r="I69" s="5"/>
      <c r="J69" s="5">
        <v>112739.512414451</v>
      </c>
      <c r="K69" s="5"/>
      <c r="L69" s="4">
        <f t="shared" si="1"/>
        <v>5.3607448036531524</v>
      </c>
    </row>
    <row r="70" spans="1:12" ht="15" customHeight="1" x14ac:dyDescent="0.2">
      <c r="A70" s="15" t="s">
        <v>91</v>
      </c>
      <c r="B70" s="16"/>
      <c r="C70" s="6">
        <v>117577900.93513447</v>
      </c>
      <c r="D70" s="12"/>
      <c r="E70" s="6">
        <v>1649519.8758700544</v>
      </c>
      <c r="F70" s="12"/>
      <c r="G70" s="7">
        <f t="shared" ref="G70" si="3">E70/C70*100</f>
        <v>1.4029165878544332</v>
      </c>
      <c r="H70" s="6">
        <v>72187716.909845486</v>
      </c>
      <c r="I70" s="12"/>
      <c r="J70" s="6">
        <v>1069964.0396211343</v>
      </c>
      <c r="K70" s="12"/>
      <c r="L70" s="7">
        <f t="shared" si="1"/>
        <v>1.4821968132852872</v>
      </c>
    </row>
    <row r="71" spans="1:12" ht="15" customHeight="1" x14ac:dyDescent="0.2">
      <c r="A71" s="17" t="s">
        <v>138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</row>
    <row r="72" spans="1:12" ht="15" customHeight="1" x14ac:dyDescent="0.2">
      <c r="A72" s="13" t="s">
        <v>92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</sheetData>
  <mergeCells count="13">
    <mergeCell ref="A72:L72"/>
    <mergeCell ref="A1:L1"/>
    <mergeCell ref="A70:B70"/>
    <mergeCell ref="A71:L71"/>
    <mergeCell ref="A4:B5"/>
    <mergeCell ref="C4:E4"/>
    <mergeCell ref="H4:J4"/>
    <mergeCell ref="A2:L2"/>
    <mergeCell ref="A3:B3"/>
    <mergeCell ref="C3:G3"/>
    <mergeCell ref="H3:L3"/>
    <mergeCell ref="F4:G4"/>
    <mergeCell ref="K4:L4"/>
  </mergeCells>
  <pageMargins left="0.7" right="0.7" top="0.75" bottom="0.75" header="0.3" footer="0.3"/>
  <pageSetup paperSize="9" scale="92" fitToHeight="0" orientation="landscape" r:id="rId1"/>
  <ignoredErrors>
    <ignoredError sqref="A6:A69 H4 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P-SYI2017TBLNI17.4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Lucey</dc:creator>
  <cp:lastModifiedBy>Colman Flynn</cp:lastModifiedBy>
  <cp:lastPrinted>2016-10-18T07:52:51Z</cp:lastPrinted>
  <dcterms:created xsi:type="dcterms:W3CDTF">2016-09-30T16:11:42Z</dcterms:created>
  <dcterms:modified xsi:type="dcterms:W3CDTF">2017-10-04T14:41:22Z</dcterms:modified>
</cp:coreProperties>
</file>