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4770" windowWidth="23070" windowHeight="4815"/>
  </bookViews>
  <sheets>
    <sheet name="PSPEI2021TBL1.3" sheetId="1" r:id="rId1"/>
    <sheet name="PSPEI2021TBL1.3Rounded" sheetId="2" r:id="rId2"/>
    <sheet name="PSPEI2021TBL1.3RoundedValues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" i="1" l="1"/>
  <c r="E4" i="1"/>
  <c r="F4" i="1"/>
  <c r="G4" i="1"/>
  <c r="I4" i="1"/>
  <c r="D5" i="1"/>
  <c r="E5" i="1"/>
  <c r="G5" i="1"/>
  <c r="I5" i="1"/>
  <c r="C6" i="1"/>
  <c r="D6" i="1"/>
  <c r="F6" i="1"/>
  <c r="G6" i="1"/>
  <c r="I6" i="1"/>
  <c r="C7" i="1"/>
  <c r="D7" i="1"/>
  <c r="F7" i="1"/>
  <c r="G7" i="1"/>
  <c r="I7" i="1"/>
  <c r="D8" i="1"/>
  <c r="F8" i="1"/>
  <c r="G8" i="1"/>
  <c r="H8" i="1"/>
  <c r="I8" i="1"/>
  <c r="D9" i="1"/>
  <c r="G9" i="1"/>
  <c r="I9" i="1"/>
  <c r="B10" i="1"/>
  <c r="D10" i="1"/>
  <c r="I10" i="1"/>
  <c r="D11" i="1"/>
  <c r="E11" i="1"/>
  <c r="G11" i="1"/>
  <c r="I11" i="1"/>
  <c r="B12" i="1"/>
  <c r="C12" i="1"/>
  <c r="D12" i="1"/>
  <c r="E12" i="1"/>
  <c r="F12" i="1"/>
  <c r="G12" i="1"/>
  <c r="H12" i="1"/>
  <c r="I12" i="1"/>
  <c r="C12" i="2" l="1"/>
  <c r="D12" i="2"/>
  <c r="E12" i="2"/>
  <c r="F12" i="2"/>
  <c r="G12" i="2"/>
  <c r="H12" i="2"/>
  <c r="I12" i="2"/>
  <c r="B12" i="2"/>
  <c r="D4" i="2"/>
  <c r="E4" i="2"/>
  <c r="F4" i="2"/>
  <c r="G4" i="2"/>
  <c r="I4" i="2"/>
  <c r="D5" i="2"/>
  <c r="E5" i="2"/>
  <c r="G5" i="2"/>
  <c r="I5" i="2"/>
  <c r="C6" i="2"/>
  <c r="D6" i="2"/>
  <c r="F6" i="2"/>
  <c r="G6" i="2"/>
  <c r="I6" i="2"/>
  <c r="C7" i="2"/>
  <c r="D7" i="2"/>
  <c r="F7" i="2"/>
  <c r="G7" i="2"/>
  <c r="I7" i="2"/>
  <c r="D8" i="2"/>
  <c r="F8" i="2"/>
  <c r="G8" i="2"/>
  <c r="H8" i="2"/>
  <c r="I8" i="2"/>
  <c r="D9" i="2"/>
  <c r="G9" i="2"/>
  <c r="I9" i="2"/>
  <c r="D10" i="2"/>
  <c r="I10" i="2"/>
  <c r="D11" i="2"/>
  <c r="E11" i="2"/>
  <c r="G11" i="2"/>
  <c r="I11" i="2"/>
  <c r="B10" i="2"/>
</calcChain>
</file>

<file path=xl/sharedStrings.xml><?xml version="1.0" encoding="utf-8"?>
<sst xmlns="http://schemas.openxmlformats.org/spreadsheetml/2006/main" count="60" uniqueCount="19">
  <si>
    <t>Sickness</t>
  </si>
  <si>
    <t>Disability</t>
  </si>
  <si>
    <t>Old Age</t>
  </si>
  <si>
    <t>Unemployment</t>
  </si>
  <si>
    <t>Housing</t>
  </si>
  <si>
    <t>€million</t>
  </si>
  <si>
    <t>Child Protection</t>
  </si>
  <si>
    <t>Private
Occupational
Pensions</t>
  </si>
  <si>
    <t>DSP Voted
Expenditure</t>
  </si>
  <si>
    <t>Public
Health</t>
  </si>
  <si>
    <t>Government
Employment</t>
  </si>
  <si>
    <t>Social
Insurance
Fund</t>
  </si>
  <si>
    <t>Expenditure by Function</t>
  </si>
  <si>
    <t>Survivors</t>
  </si>
  <si>
    <t>Family &amp; Children</t>
  </si>
  <si>
    <t>Social Exclusion</t>
  </si>
  <si>
    <t>Total Social Benefits</t>
  </si>
  <si>
    <t>Table 1.3: Social proteciton schemes by function,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</si>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</sst>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/>
    </xf>
    <xf numFmtId="164" fontId="5" fillId="0" borderId="0" xfId="1" applyNumberFormat="1" applyFont="1" applyBorder="1"/>
    <xf numFmtId="0" fontId="4" fillId="0" borderId="1" xfId="0" applyFont="1" applyBorder="1" applyAlignment="1">
      <alignment horizontal="right"/>
    </xf>
    <xf numFmtId="0" fontId="2" fillId="0" borderId="0" xfId="0" applyFont="1" applyBorder="1" applyAlignment="1"/>
    <xf numFmtId="164" fontId="2" fillId="0" borderId="0" xfId="1" applyNumberFormat="1" applyFont="1" applyBorder="1" applyAlignment="1"/>
    <xf numFmtId="0" fontId="6" fillId="0" borderId="0" xfId="0" applyFont="1" applyAlignment="1">
      <alignment horizontal="left"/>
    </xf>
    <xf numFmtId="164" fontId="6" fillId="0" borderId="0" xfId="1" applyNumberFormat="1" applyFont="1" applyAlignment="1"/>
    <xf numFmtId="3" fontId="6" fillId="0" borderId="0" xfId="1" applyNumberFormat="1" applyFont="1" applyAlignment="1"/>
    <xf numFmtId="3" fontId="7" fillId="0" borderId="0" xfId="1" applyNumberFormat="1" applyFont="1" applyAlignment="1"/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3" fontId="7" fillId="0" borderId="2" xfId="1" applyNumberFormat="1" applyFont="1" applyBorder="1" applyAlignment="1"/>
    <xf numFmtId="164" fontId="7" fillId="0" borderId="0" xfId="1" applyNumberFormat="1" applyFont="1" applyAlignment="1"/>
    <xf numFmtId="43" fontId="6" fillId="0" borderId="0" xfId="1" applyNumberFormat="1" applyFont="1" applyAlignment="1"/>
    <xf numFmtId="164" fontId="2" fillId="0" borderId="2" xfId="1" applyNumberFormat="1" applyFont="1" applyBorder="1" applyAlignment="1"/>
    <xf numFmtId="164" fontId="3" fillId="0" borderId="0" xfId="1" applyNumberFormat="1" applyFont="1" applyAlignment="1"/>
    <xf numFmtId="164" fontId="2" fillId="0" borderId="0" xfId="1" applyNumberFormat="1" applyFont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vtacc/govtacc%20share/Socacc%2022/2022%20Core%20Data%20Collection/ESSPROS%20Publication%20Y2021/Y2021%20Source%20Data/2021%20SPEI_Data_Publi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Table 1.1"/>
      <sheetName val="Fig 1.1"/>
      <sheetName val="Table 1.2"/>
      <sheetName val="Fig 1.2"/>
      <sheetName val="Fig 1.3"/>
      <sheetName val="Table 1.3"/>
      <sheetName val="Fig 1.4"/>
      <sheetName val="Fig 1.5"/>
      <sheetName val="Fig 1.6"/>
      <sheetName val="Estat per inhab"/>
      <sheetName val="EU Unempl"/>
      <sheetName val="Estat Data"/>
      <sheetName val="2021"/>
      <sheetName val="GDPGNI"/>
      <sheetName val="Early Ests 2021"/>
      <sheetName val="expenditure_rev"/>
      <sheetName val="receipts_rev"/>
      <sheetName val="sickness_rev"/>
      <sheetName val="disability_rev"/>
      <sheetName val="old_age_rev"/>
      <sheetName val="survivors_rev"/>
      <sheetName val="family_rev"/>
      <sheetName val="unemployment_rev"/>
      <sheetName val="housing_rev"/>
      <sheetName val="social exclusion_rev"/>
      <sheetName val="expenditure"/>
      <sheetName val="receipts"/>
      <sheetName val="sickness"/>
      <sheetName val="disability"/>
      <sheetName val="old_age"/>
      <sheetName val="survivors"/>
      <sheetName val="family"/>
      <sheetName val="unemployment"/>
      <sheetName val="housing"/>
      <sheetName val="social exclusion"/>
      <sheetName val="residency stat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E6">
            <v>1148.57</v>
          </cell>
          <cell r="F6">
            <v>20979.969999999998</v>
          </cell>
          <cell r="G6">
            <v>550.05499999999995</v>
          </cell>
          <cell r="H6">
            <v>873.98099999999999</v>
          </cell>
          <cell r="J6">
            <v>23552.575999999997</v>
          </cell>
        </row>
        <row r="7">
          <cell r="E7">
            <v>1923.2639999999999</v>
          </cell>
          <cell r="F7">
            <v>19.367000000000001</v>
          </cell>
          <cell r="H7">
            <v>889.93099999999993</v>
          </cell>
          <cell r="J7">
            <v>2832.5619999999999</v>
          </cell>
        </row>
        <row r="8">
          <cell r="D8">
            <v>3595.3710000000001</v>
          </cell>
          <cell r="E8">
            <v>1275.0429999999999</v>
          </cell>
          <cell r="G8">
            <v>3524.4560000000001</v>
          </cell>
          <cell r="H8">
            <v>7539.1549999999997</v>
          </cell>
          <cell r="J8">
            <v>15934.024999999998</v>
          </cell>
        </row>
        <row r="9">
          <cell r="D9">
            <v>131.31299999999999</v>
          </cell>
          <cell r="E9">
            <v>47.515000000000001</v>
          </cell>
          <cell r="G9">
            <v>706.74099999999999</v>
          </cell>
          <cell r="H9">
            <v>511.26300000000003</v>
          </cell>
          <cell r="J9">
            <v>1396.8319999999999</v>
          </cell>
        </row>
        <row r="10">
          <cell r="E10">
            <v>3396.7219999999998</v>
          </cell>
          <cell r="G10">
            <v>162.46700000000001</v>
          </cell>
          <cell r="H10">
            <v>353.52295999999996</v>
          </cell>
          <cell r="I10">
            <v>842.49299999999994</v>
          </cell>
          <cell r="J10">
            <v>4755.2949599999993</v>
          </cell>
        </row>
        <row r="11">
          <cell r="E11">
            <v>1710.3839999999998</v>
          </cell>
          <cell r="H11">
            <v>4393.5730000000003</v>
          </cell>
          <cell r="J11">
            <v>6103.9570000000003</v>
          </cell>
        </row>
        <row r="12">
          <cell r="C12">
            <v>2117.4090000000001</v>
          </cell>
          <cell r="E12">
            <v>123.249</v>
          </cell>
          <cell r="J12">
            <v>2240.6579999999999</v>
          </cell>
        </row>
        <row r="13">
          <cell r="E13">
            <v>230.114</v>
          </cell>
          <cell r="F13">
            <v>1.86</v>
          </cell>
          <cell r="H13">
            <v>69.257999999999996</v>
          </cell>
          <cell r="J13">
            <v>301.23200000000003</v>
          </cell>
        </row>
        <row r="14">
          <cell r="C14">
            <v>2117.4090000000001</v>
          </cell>
          <cell r="D14">
            <v>3726.6840000000002</v>
          </cell>
          <cell r="E14">
            <v>9854.860999999999</v>
          </cell>
          <cell r="F14">
            <v>21001.286999999997</v>
          </cell>
          <cell r="G14">
            <v>4943.7190000000001</v>
          </cell>
          <cell r="H14">
            <v>14630.68396</v>
          </cell>
          <cell r="I14">
            <v>842.49299999999994</v>
          </cell>
          <cell r="J14">
            <v>57117.136959999996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sqref="A1:H1"/>
    </sheetView>
  </sheetViews>
  <sheetFormatPr defaultRowHeight="11.25" x14ac:dyDescent="0.2"/>
  <cols>
    <col min="1" max="1" width="32.28515625" style="1" customWidth="1"/>
    <col min="2" max="2" width="10.7109375" style="1" customWidth="1"/>
    <col min="3" max="3" width="11" style="1" bestFit="1" customWidth="1"/>
    <col min="4" max="4" width="10.7109375" style="1" customWidth="1"/>
    <col min="5" max="5" width="10.28515625" style="1" bestFit="1" customWidth="1"/>
    <col min="6" max="6" width="12.7109375" style="1" customWidth="1"/>
    <col min="7" max="7" width="9.5703125" style="1" bestFit="1" customWidth="1"/>
    <col min="8" max="16384" width="9.140625" style="1"/>
  </cols>
  <sheetData>
    <row r="1" spans="1:9" ht="15" customHeight="1" x14ac:dyDescent="0.2">
      <c r="A1" s="19" t="s">
        <v>17</v>
      </c>
      <c r="B1" s="19"/>
      <c r="C1" s="19"/>
      <c r="D1" s="19"/>
      <c r="E1" s="19"/>
      <c r="F1" s="19"/>
      <c r="G1" s="19"/>
      <c r="H1" s="19"/>
      <c r="I1" s="4" t="s">
        <v>5</v>
      </c>
    </row>
    <row r="2" spans="1:9" ht="39" customHeight="1" x14ac:dyDescent="0.2">
      <c r="A2" s="2"/>
      <c r="B2" s="20" t="s">
        <v>4</v>
      </c>
      <c r="C2" s="21" t="s">
        <v>7</v>
      </c>
      <c r="D2" s="21" t="s">
        <v>8</v>
      </c>
      <c r="E2" s="21" t="s">
        <v>9</v>
      </c>
      <c r="F2" s="21" t="s">
        <v>10</v>
      </c>
      <c r="G2" s="21" t="s">
        <v>11</v>
      </c>
      <c r="H2" s="21" t="s">
        <v>6</v>
      </c>
      <c r="I2" s="21" t="s">
        <v>18</v>
      </c>
    </row>
    <row r="3" spans="1:9" ht="15" customHeight="1" x14ac:dyDescent="0.2">
      <c r="A3" s="5" t="s">
        <v>12</v>
      </c>
      <c r="B3" s="6"/>
      <c r="C3" s="6"/>
      <c r="D3" s="6"/>
      <c r="E3" s="6"/>
      <c r="F3" s="6"/>
      <c r="G3" s="6"/>
      <c r="H3" s="6"/>
      <c r="I3" s="6"/>
    </row>
    <row r="4" spans="1:9" ht="15" customHeight="1" x14ac:dyDescent="0.2">
      <c r="A4" s="7" t="s">
        <v>0</v>
      </c>
      <c r="B4" s="8"/>
      <c r="C4" s="8"/>
      <c r="D4" s="9">
        <f>'[1]Table 1.3'!E6</f>
        <v>1148.57</v>
      </c>
      <c r="E4" s="9">
        <f>'[1]Table 1.3'!F6</f>
        <v>20979.969999999998</v>
      </c>
      <c r="F4" s="9">
        <f>'[1]Table 1.3'!G6</f>
        <v>550.05499999999995</v>
      </c>
      <c r="G4" s="9">
        <f>'[1]Table 1.3'!H6</f>
        <v>873.98099999999999</v>
      </c>
      <c r="H4" s="8"/>
      <c r="I4" s="10">
        <f>'[1]Table 1.3'!J6</f>
        <v>23552.575999999997</v>
      </c>
    </row>
    <row r="5" spans="1:9" ht="15" customHeight="1" x14ac:dyDescent="0.2">
      <c r="A5" s="7" t="s">
        <v>1</v>
      </c>
      <c r="B5" s="8"/>
      <c r="C5" s="8"/>
      <c r="D5" s="9">
        <f>'[1]Table 1.3'!E7</f>
        <v>1923.2639999999999</v>
      </c>
      <c r="E5" s="9">
        <f>'[1]Table 1.3'!F7</f>
        <v>19.367000000000001</v>
      </c>
      <c r="F5" s="9"/>
      <c r="G5" s="9">
        <f>'[1]Table 1.3'!H7</f>
        <v>889.93099999999993</v>
      </c>
      <c r="H5" s="8"/>
      <c r="I5" s="10">
        <f>'[1]Table 1.3'!J7</f>
        <v>2832.5619999999999</v>
      </c>
    </row>
    <row r="6" spans="1:9" ht="15" customHeight="1" x14ac:dyDescent="0.2">
      <c r="A6" s="7" t="s">
        <v>2</v>
      </c>
      <c r="B6" s="8"/>
      <c r="C6" s="9">
        <f>'[1]Table 1.3'!D8</f>
        <v>3595.3710000000001</v>
      </c>
      <c r="D6" s="9">
        <f>'[1]Table 1.3'!E8</f>
        <v>1275.0429999999999</v>
      </c>
      <c r="E6" s="9"/>
      <c r="F6" s="9">
        <f>'[1]Table 1.3'!G8</f>
        <v>3524.4560000000001</v>
      </c>
      <c r="G6" s="9">
        <f>'[1]Table 1.3'!H8</f>
        <v>7539.1549999999997</v>
      </c>
      <c r="H6" s="8"/>
      <c r="I6" s="10">
        <f>'[1]Table 1.3'!J8</f>
        <v>15934.024999999998</v>
      </c>
    </row>
    <row r="7" spans="1:9" ht="15" customHeight="1" x14ac:dyDescent="0.2">
      <c r="A7" s="7" t="s">
        <v>13</v>
      </c>
      <c r="B7" s="8"/>
      <c r="C7" s="9">
        <f>'[1]Table 1.3'!D9</f>
        <v>131.31299999999999</v>
      </c>
      <c r="D7" s="9">
        <f>'[1]Table 1.3'!E9</f>
        <v>47.515000000000001</v>
      </c>
      <c r="E7" s="9"/>
      <c r="F7" s="9">
        <f>'[1]Table 1.3'!G9</f>
        <v>706.74099999999999</v>
      </c>
      <c r="G7" s="9">
        <f>'[1]Table 1.3'!H9</f>
        <v>511.26300000000003</v>
      </c>
      <c r="H7" s="8"/>
      <c r="I7" s="10">
        <f>'[1]Table 1.3'!J9</f>
        <v>1396.8319999999999</v>
      </c>
    </row>
    <row r="8" spans="1:9" ht="15" customHeight="1" x14ac:dyDescent="0.2">
      <c r="A8" s="11" t="s">
        <v>14</v>
      </c>
      <c r="B8" s="8"/>
      <c r="C8" s="8"/>
      <c r="D8" s="9">
        <f>'[1]Table 1.3'!E10</f>
        <v>3396.7219999999998</v>
      </c>
      <c r="E8" s="9"/>
      <c r="F8" s="9">
        <f>'[1]Table 1.3'!G10</f>
        <v>162.46700000000001</v>
      </c>
      <c r="G8" s="9">
        <f>'[1]Table 1.3'!H10</f>
        <v>353.52295999999996</v>
      </c>
      <c r="H8" s="9">
        <f>'[1]Table 1.3'!I10</f>
        <v>842.49299999999994</v>
      </c>
      <c r="I8" s="10">
        <f>'[1]Table 1.3'!J10</f>
        <v>4755.2949599999993</v>
      </c>
    </row>
    <row r="9" spans="1:9" ht="15" customHeight="1" x14ac:dyDescent="0.2">
      <c r="A9" s="7" t="s">
        <v>3</v>
      </c>
      <c r="B9" s="8"/>
      <c r="C9" s="8"/>
      <c r="D9" s="9">
        <f>'[1]Table 1.3'!E11</f>
        <v>1710.3839999999998</v>
      </c>
      <c r="E9" s="9"/>
      <c r="F9" s="8"/>
      <c r="G9" s="9">
        <f>'[1]Table 1.3'!H11</f>
        <v>4393.5730000000003</v>
      </c>
      <c r="H9" s="8"/>
      <c r="I9" s="10">
        <f>'[1]Table 1.3'!J11</f>
        <v>6103.9570000000003</v>
      </c>
    </row>
    <row r="10" spans="1:9" ht="15" customHeight="1" x14ac:dyDescent="0.2">
      <c r="A10" s="7" t="s">
        <v>4</v>
      </c>
      <c r="B10" s="9">
        <f>'[1]Table 1.3'!C12</f>
        <v>2117.4090000000001</v>
      </c>
      <c r="C10" s="8"/>
      <c r="D10" s="9">
        <f>'[1]Table 1.3'!E12</f>
        <v>123.249</v>
      </c>
      <c r="E10" s="9"/>
      <c r="F10" s="8"/>
      <c r="G10" s="8"/>
      <c r="H10" s="8"/>
      <c r="I10" s="10">
        <f>'[1]Table 1.3'!J12</f>
        <v>2240.6579999999999</v>
      </c>
    </row>
    <row r="11" spans="1:9" ht="15" customHeight="1" x14ac:dyDescent="0.2">
      <c r="A11" s="7" t="s">
        <v>15</v>
      </c>
      <c r="B11" s="9"/>
      <c r="C11" s="8"/>
      <c r="D11" s="9">
        <f>'[1]Table 1.3'!E13</f>
        <v>230.114</v>
      </c>
      <c r="E11" s="8">
        <f>'[1]Table 1.3'!F13</f>
        <v>1.86</v>
      </c>
      <c r="F11" s="8"/>
      <c r="G11" s="8">
        <f>'[1]Table 1.3'!H13</f>
        <v>69.257999999999996</v>
      </c>
      <c r="H11" s="8"/>
      <c r="I11" s="10">
        <f>'[1]Table 1.3'!J13</f>
        <v>301.23200000000003</v>
      </c>
    </row>
    <row r="12" spans="1:9" ht="15" customHeight="1" x14ac:dyDescent="0.2">
      <c r="A12" s="12" t="s">
        <v>16</v>
      </c>
      <c r="B12" s="13">
        <f>'[1]Table 1.3'!C14</f>
        <v>2117.4090000000001</v>
      </c>
      <c r="C12" s="13">
        <f>'[1]Table 1.3'!D14</f>
        <v>3726.6840000000002</v>
      </c>
      <c r="D12" s="13">
        <f>'[1]Table 1.3'!E14</f>
        <v>9854.860999999999</v>
      </c>
      <c r="E12" s="13">
        <f>'[1]Table 1.3'!F14</f>
        <v>21001.286999999997</v>
      </c>
      <c r="F12" s="13">
        <f>'[1]Table 1.3'!G14</f>
        <v>4943.7190000000001</v>
      </c>
      <c r="G12" s="13">
        <f>'[1]Table 1.3'!H14</f>
        <v>14630.68396</v>
      </c>
      <c r="H12" s="13">
        <f>'[1]Table 1.3'!I14</f>
        <v>842.49299999999994</v>
      </c>
      <c r="I12" s="13">
        <f>'[1]Table 1.3'!J14</f>
        <v>57117.136959999996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H1"/>
    </sheetView>
  </sheetViews>
  <sheetFormatPr defaultRowHeight="15" x14ac:dyDescent="0.25"/>
  <cols>
    <col min="1" max="1" width="32.28515625" customWidth="1"/>
    <col min="3" max="3" width="11" customWidth="1"/>
    <col min="4" max="4" width="10.85546875" customWidth="1"/>
    <col min="6" max="6" width="11.28515625" customWidth="1"/>
  </cols>
  <sheetData>
    <row r="1" spans="1:9" x14ac:dyDescent="0.25">
      <c r="A1" s="19" t="s">
        <v>17</v>
      </c>
      <c r="B1" s="19"/>
      <c r="C1" s="19"/>
      <c r="D1" s="19"/>
      <c r="E1" s="19"/>
      <c r="F1" s="19"/>
      <c r="G1" s="19"/>
      <c r="H1" s="19"/>
      <c r="I1" s="4" t="s">
        <v>5</v>
      </c>
    </row>
    <row r="2" spans="1:9" ht="39" customHeight="1" x14ac:dyDescent="0.25">
      <c r="A2" s="2"/>
      <c r="B2" s="20" t="s">
        <v>4</v>
      </c>
      <c r="C2" s="21" t="s">
        <v>7</v>
      </c>
      <c r="D2" s="21" t="s">
        <v>8</v>
      </c>
      <c r="E2" s="21" t="s">
        <v>9</v>
      </c>
      <c r="F2" s="21" t="s">
        <v>10</v>
      </c>
      <c r="G2" s="21" t="s">
        <v>11</v>
      </c>
      <c r="H2" s="21" t="s">
        <v>6</v>
      </c>
      <c r="I2" s="21" t="s">
        <v>18</v>
      </c>
    </row>
    <row r="3" spans="1:9" x14ac:dyDescent="0.25">
      <c r="A3" s="5" t="s">
        <v>12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11" t="s">
        <v>0</v>
      </c>
      <c r="B4" s="17"/>
      <c r="C4" s="17"/>
      <c r="D4" s="17">
        <f>PSPEI2021TBL1.3!D4</f>
        <v>1148.57</v>
      </c>
      <c r="E4" s="17">
        <f>PSPEI2021TBL1.3!E4</f>
        <v>20979.969999999998</v>
      </c>
      <c r="F4" s="17">
        <f>PSPEI2021TBL1.3!F4</f>
        <v>550.05499999999995</v>
      </c>
      <c r="G4" s="17">
        <f>PSPEI2021TBL1.3!G4</f>
        <v>873.98099999999999</v>
      </c>
      <c r="H4" s="17"/>
      <c r="I4" s="18">
        <f>PSPEI2021TBL1.3!I4</f>
        <v>23552.575999999997</v>
      </c>
    </row>
    <row r="5" spans="1:9" x14ac:dyDescent="0.25">
      <c r="A5" s="11" t="s">
        <v>1</v>
      </c>
      <c r="B5" s="17"/>
      <c r="C5" s="17"/>
      <c r="D5" s="17">
        <f>PSPEI2021TBL1.3!D5</f>
        <v>1923.2639999999999</v>
      </c>
      <c r="E5" s="17">
        <f>PSPEI2021TBL1.3!E5</f>
        <v>19.367000000000001</v>
      </c>
      <c r="F5" s="17"/>
      <c r="G5" s="17">
        <f>PSPEI2021TBL1.3!G5</f>
        <v>889.93099999999993</v>
      </c>
      <c r="H5" s="17"/>
      <c r="I5" s="18">
        <f>PSPEI2021TBL1.3!I5</f>
        <v>2832.5619999999999</v>
      </c>
    </row>
    <row r="6" spans="1:9" x14ac:dyDescent="0.25">
      <c r="A6" s="11" t="s">
        <v>2</v>
      </c>
      <c r="B6" s="17"/>
      <c r="C6" s="17">
        <f>PSPEI2021TBL1.3!C6</f>
        <v>3595.3710000000001</v>
      </c>
      <c r="D6" s="17">
        <f>PSPEI2021TBL1.3!D6</f>
        <v>1275.0429999999999</v>
      </c>
      <c r="E6" s="17"/>
      <c r="F6" s="17">
        <f>PSPEI2021TBL1.3!F6</f>
        <v>3524.4560000000001</v>
      </c>
      <c r="G6" s="17">
        <f>PSPEI2021TBL1.3!G6</f>
        <v>7539.1549999999997</v>
      </c>
      <c r="H6" s="17"/>
      <c r="I6" s="18">
        <f>PSPEI2021TBL1.3!I6</f>
        <v>15934.024999999998</v>
      </c>
    </row>
    <row r="7" spans="1:9" x14ac:dyDescent="0.25">
      <c r="A7" s="11" t="s">
        <v>13</v>
      </c>
      <c r="B7" s="17"/>
      <c r="C7" s="17">
        <f>PSPEI2021TBL1.3!C7</f>
        <v>131.31299999999999</v>
      </c>
      <c r="D7" s="17">
        <f>PSPEI2021TBL1.3!D7</f>
        <v>47.515000000000001</v>
      </c>
      <c r="E7" s="17"/>
      <c r="F7" s="17">
        <f>PSPEI2021TBL1.3!F7</f>
        <v>706.74099999999999</v>
      </c>
      <c r="G7" s="17">
        <f>PSPEI2021TBL1.3!G7</f>
        <v>511.26300000000003</v>
      </c>
      <c r="H7" s="17"/>
      <c r="I7" s="18">
        <f>PSPEI2021TBL1.3!I7</f>
        <v>1396.8319999999999</v>
      </c>
    </row>
    <row r="8" spans="1:9" x14ac:dyDescent="0.25">
      <c r="A8" s="11" t="s">
        <v>14</v>
      </c>
      <c r="B8" s="17"/>
      <c r="C8" s="17"/>
      <c r="D8" s="17">
        <f>PSPEI2021TBL1.3!D8</f>
        <v>3396.7219999999998</v>
      </c>
      <c r="E8" s="17"/>
      <c r="F8" s="17">
        <f>PSPEI2021TBL1.3!F8</f>
        <v>162.46700000000001</v>
      </c>
      <c r="G8" s="17">
        <f>PSPEI2021TBL1.3!G8</f>
        <v>353.52295999999996</v>
      </c>
      <c r="H8" s="17">
        <f>PSPEI2021TBL1.3!H8</f>
        <v>842.49299999999994</v>
      </c>
      <c r="I8" s="18">
        <f>PSPEI2021TBL1.3!I8</f>
        <v>4755.2949599999993</v>
      </c>
    </row>
    <row r="9" spans="1:9" x14ac:dyDescent="0.25">
      <c r="A9" s="11" t="s">
        <v>3</v>
      </c>
      <c r="B9" s="17"/>
      <c r="C9" s="17"/>
      <c r="D9" s="17">
        <f>PSPEI2021TBL1.3!D9</f>
        <v>1710.3839999999998</v>
      </c>
      <c r="E9" s="17"/>
      <c r="F9" s="17"/>
      <c r="G9" s="17">
        <f>PSPEI2021TBL1.3!G9</f>
        <v>4393.5730000000003</v>
      </c>
      <c r="H9" s="17"/>
      <c r="I9" s="18">
        <f>PSPEI2021TBL1.3!I9</f>
        <v>6103.9570000000003</v>
      </c>
    </row>
    <row r="10" spans="1:9" x14ac:dyDescent="0.25">
      <c r="A10" s="11" t="s">
        <v>4</v>
      </c>
      <c r="B10" s="17">
        <f>PSPEI2021TBL1.3!B10</f>
        <v>2117.4090000000001</v>
      </c>
      <c r="C10" s="17"/>
      <c r="D10" s="17">
        <f>PSPEI2021TBL1.3!D10</f>
        <v>123.249</v>
      </c>
      <c r="E10" s="17"/>
      <c r="F10" s="17"/>
      <c r="G10" s="17"/>
      <c r="H10" s="17"/>
      <c r="I10" s="18">
        <f>PSPEI2021TBL1.3!I10</f>
        <v>2240.6579999999999</v>
      </c>
    </row>
    <row r="11" spans="1:9" x14ac:dyDescent="0.25">
      <c r="A11" s="11" t="s">
        <v>15</v>
      </c>
      <c r="B11" s="17"/>
      <c r="C11" s="17"/>
      <c r="D11" s="17">
        <f>PSPEI2021TBL1.3!D11</f>
        <v>230.114</v>
      </c>
      <c r="E11" s="17">
        <f>PSPEI2021TBL1.3!E11</f>
        <v>1.86</v>
      </c>
      <c r="F11" s="17"/>
      <c r="G11" s="17">
        <f>PSPEI2021TBL1.3!G11</f>
        <v>69.257999999999996</v>
      </c>
      <c r="H11" s="17"/>
      <c r="I11" s="18">
        <f>PSPEI2021TBL1.3!I11</f>
        <v>301.23200000000003</v>
      </c>
    </row>
    <row r="12" spans="1:9" x14ac:dyDescent="0.25">
      <c r="A12" s="12" t="s">
        <v>16</v>
      </c>
      <c r="B12" s="16">
        <f>PSPEI2021TBL1.3!B12</f>
        <v>2117.4090000000001</v>
      </c>
      <c r="C12" s="16">
        <f>PSPEI2021TBL1.3!C12</f>
        <v>3726.6840000000002</v>
      </c>
      <c r="D12" s="16">
        <f>PSPEI2021TBL1.3!D12</f>
        <v>9854.860999999999</v>
      </c>
      <c r="E12" s="16">
        <f>PSPEI2021TBL1.3!E12</f>
        <v>21001.286999999997</v>
      </c>
      <c r="F12" s="16">
        <f>PSPEI2021TBL1.3!F12</f>
        <v>4943.7190000000001</v>
      </c>
      <c r="G12" s="16">
        <f>PSPEI2021TBL1.3!G12</f>
        <v>14630.68396</v>
      </c>
      <c r="H12" s="16">
        <f>PSPEI2021TBL1.3!H12</f>
        <v>842.49299999999994</v>
      </c>
      <c r="I12" s="16">
        <f>PSPEI2021TBL1.3!I12</f>
        <v>57117.136959999996</v>
      </c>
    </row>
    <row r="14" spans="1:9" x14ac:dyDescent="0.25">
      <c r="B14" s="3"/>
      <c r="C14" s="3"/>
      <c r="D14" s="3"/>
      <c r="E14" s="3"/>
      <c r="F14" s="3"/>
      <c r="G14" s="3"/>
      <c r="H14" s="3"/>
      <c r="I14" s="3"/>
    </row>
    <row r="15" spans="1:9" x14ac:dyDescent="0.25">
      <c r="B15" s="3"/>
      <c r="C15" s="3"/>
      <c r="D15" s="3"/>
      <c r="E15" s="3"/>
      <c r="F15" s="3"/>
      <c r="G15" s="3"/>
      <c r="H15" s="3"/>
      <c r="I15" s="3"/>
    </row>
    <row r="16" spans="1:9" x14ac:dyDescent="0.25">
      <c r="B16" s="3"/>
      <c r="C16" s="3"/>
      <c r="D16" s="3"/>
      <c r="E16" s="3"/>
      <c r="F16" s="3"/>
      <c r="G16" s="3"/>
      <c r="H16" s="3"/>
      <c r="I16" s="3"/>
    </row>
    <row r="17" spans="2:9" x14ac:dyDescent="0.25">
      <c r="B17" s="3"/>
      <c r="C17" s="3"/>
      <c r="D17" s="3"/>
      <c r="E17" s="3"/>
      <c r="F17" s="3"/>
      <c r="G17" s="3"/>
      <c r="H17" s="3"/>
      <c r="I17" s="3"/>
    </row>
    <row r="18" spans="2:9" x14ac:dyDescent="0.25">
      <c r="B18" s="3"/>
      <c r="C18" s="3"/>
      <c r="D18" s="3"/>
      <c r="E18" s="3"/>
      <c r="F18" s="3"/>
      <c r="G18" s="3"/>
      <c r="H18" s="3"/>
      <c r="I18" s="3"/>
    </row>
    <row r="19" spans="2:9" x14ac:dyDescent="0.25">
      <c r="B19" s="3"/>
      <c r="C19" s="3"/>
      <c r="D19" s="3"/>
      <c r="E19" s="3"/>
      <c r="F19" s="3"/>
      <c r="G19" s="3"/>
      <c r="H19" s="3"/>
      <c r="I19" s="3"/>
    </row>
    <row r="20" spans="2:9" x14ac:dyDescent="0.25">
      <c r="B20" s="3"/>
      <c r="C20" s="3"/>
      <c r="D20" s="3"/>
      <c r="E20" s="3"/>
      <c r="F20" s="3"/>
      <c r="G20" s="3"/>
      <c r="H20" s="3"/>
      <c r="I20" s="3"/>
    </row>
    <row r="21" spans="2:9" x14ac:dyDescent="0.25">
      <c r="B21" s="3"/>
      <c r="C21" s="3"/>
      <c r="D21" s="3"/>
      <c r="E21" s="3"/>
      <c r="F21" s="3"/>
      <c r="G21" s="3"/>
      <c r="H21" s="3"/>
      <c r="I21" s="3"/>
    </row>
    <row r="22" spans="2:9" x14ac:dyDescent="0.25">
      <c r="B22" s="3"/>
      <c r="C22" s="3"/>
      <c r="D22" s="3"/>
      <c r="E22" s="3"/>
      <c r="F22" s="3"/>
      <c r="G22" s="3"/>
      <c r="H22" s="3"/>
      <c r="I22" s="3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H1"/>
    </sheetView>
  </sheetViews>
  <sheetFormatPr defaultRowHeight="15" x14ac:dyDescent="0.25"/>
  <cols>
    <col min="1" max="1" width="32.28515625" customWidth="1"/>
    <col min="3" max="3" width="11.7109375" customWidth="1"/>
    <col min="4" max="4" width="10.42578125" customWidth="1"/>
    <col min="5" max="5" width="9.140625" customWidth="1"/>
    <col min="6" max="6" width="10.85546875" customWidth="1"/>
    <col min="7" max="7" width="9.5703125" bestFit="1" customWidth="1"/>
  </cols>
  <sheetData>
    <row r="1" spans="1:9" x14ac:dyDescent="0.25">
      <c r="A1" s="19" t="s">
        <v>17</v>
      </c>
      <c r="B1" s="19"/>
      <c r="C1" s="19"/>
      <c r="D1" s="19"/>
      <c r="E1" s="19"/>
      <c r="F1" s="19"/>
      <c r="G1" s="19"/>
      <c r="H1" s="19"/>
      <c r="I1" s="4" t="s">
        <v>5</v>
      </c>
    </row>
    <row r="2" spans="1:9" ht="39" customHeight="1" x14ac:dyDescent="0.25">
      <c r="A2" s="2"/>
      <c r="B2" s="20" t="s">
        <v>4</v>
      </c>
      <c r="C2" s="21" t="s">
        <v>7</v>
      </c>
      <c r="D2" s="21" t="s">
        <v>8</v>
      </c>
      <c r="E2" s="21" t="s">
        <v>9</v>
      </c>
      <c r="F2" s="21" t="s">
        <v>10</v>
      </c>
      <c r="G2" s="21" t="s">
        <v>11</v>
      </c>
      <c r="H2" s="21" t="s">
        <v>6</v>
      </c>
      <c r="I2" s="21" t="s">
        <v>18</v>
      </c>
    </row>
    <row r="3" spans="1:9" x14ac:dyDescent="0.25">
      <c r="A3" s="5" t="s">
        <v>12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0</v>
      </c>
      <c r="B4" s="8"/>
      <c r="C4" s="8"/>
      <c r="D4" s="8">
        <v>1149</v>
      </c>
      <c r="E4" s="8">
        <v>20980</v>
      </c>
      <c r="F4" s="8">
        <v>550</v>
      </c>
      <c r="G4" s="8">
        <v>874</v>
      </c>
      <c r="H4" s="8"/>
      <c r="I4" s="14">
        <v>23553</v>
      </c>
    </row>
    <row r="5" spans="1:9" x14ac:dyDescent="0.25">
      <c r="A5" s="7" t="s">
        <v>1</v>
      </c>
      <c r="B5" s="8"/>
      <c r="C5" s="8"/>
      <c r="D5" s="8">
        <v>1923</v>
      </c>
      <c r="E5" s="8">
        <v>19</v>
      </c>
      <c r="F5" s="8"/>
      <c r="G5" s="8">
        <v>890</v>
      </c>
      <c r="H5" s="8"/>
      <c r="I5" s="14">
        <v>2833</v>
      </c>
    </row>
    <row r="6" spans="1:9" x14ac:dyDescent="0.25">
      <c r="A6" s="7" t="s">
        <v>2</v>
      </c>
      <c r="B6" s="8"/>
      <c r="C6" s="8">
        <v>3595</v>
      </c>
      <c r="D6" s="8">
        <v>1275</v>
      </c>
      <c r="E6" s="8"/>
      <c r="F6" s="8">
        <v>3524</v>
      </c>
      <c r="G6" s="8">
        <v>7539</v>
      </c>
      <c r="H6" s="8"/>
      <c r="I6" s="14">
        <v>15934</v>
      </c>
    </row>
    <row r="7" spans="1:9" x14ac:dyDescent="0.25">
      <c r="A7" s="7" t="s">
        <v>13</v>
      </c>
      <c r="B7" s="8"/>
      <c r="C7" s="8">
        <v>131</v>
      </c>
      <c r="D7" s="8">
        <v>48</v>
      </c>
      <c r="E7" s="8"/>
      <c r="F7" s="8">
        <v>707</v>
      </c>
      <c r="G7" s="8">
        <v>511</v>
      </c>
      <c r="H7" s="8"/>
      <c r="I7" s="14">
        <v>1397</v>
      </c>
    </row>
    <row r="8" spans="1:9" x14ac:dyDescent="0.25">
      <c r="A8" s="11" t="s">
        <v>14</v>
      </c>
      <c r="B8" s="8"/>
      <c r="C8" s="8"/>
      <c r="D8" s="8">
        <v>3397</v>
      </c>
      <c r="E8" s="15"/>
      <c r="F8" s="8">
        <v>162</v>
      </c>
      <c r="G8" s="8">
        <v>354</v>
      </c>
      <c r="H8" s="8">
        <v>842</v>
      </c>
      <c r="I8" s="14">
        <v>4755</v>
      </c>
    </row>
    <row r="9" spans="1:9" x14ac:dyDescent="0.25">
      <c r="A9" s="7" t="s">
        <v>3</v>
      </c>
      <c r="B9" s="8"/>
      <c r="C9" s="8"/>
      <c r="D9" s="8">
        <v>1710</v>
      </c>
      <c r="E9" s="8"/>
      <c r="F9" s="8"/>
      <c r="G9" s="8">
        <v>4394</v>
      </c>
      <c r="H9" s="8"/>
      <c r="I9" s="14">
        <v>6104</v>
      </c>
    </row>
    <row r="10" spans="1:9" x14ac:dyDescent="0.25">
      <c r="A10" s="7" t="s">
        <v>4</v>
      </c>
      <c r="B10" s="8">
        <v>2117</v>
      </c>
      <c r="C10" s="8"/>
      <c r="D10" s="8">
        <v>123</v>
      </c>
      <c r="E10" s="8"/>
      <c r="F10" s="8"/>
      <c r="G10" s="8"/>
      <c r="H10" s="8"/>
      <c r="I10" s="14">
        <v>2241</v>
      </c>
    </row>
    <row r="11" spans="1:9" x14ac:dyDescent="0.25">
      <c r="A11" s="7" t="s">
        <v>15</v>
      </c>
      <c r="B11" s="8"/>
      <c r="C11" s="8"/>
      <c r="D11" s="8">
        <v>230</v>
      </c>
      <c r="E11" s="8">
        <v>2</v>
      </c>
      <c r="F11" s="8"/>
      <c r="G11" s="8">
        <v>69</v>
      </c>
      <c r="H11" s="8"/>
      <c r="I11" s="14">
        <v>301</v>
      </c>
    </row>
    <row r="12" spans="1:9" x14ac:dyDescent="0.25">
      <c r="A12" s="12" t="s">
        <v>16</v>
      </c>
      <c r="B12" s="16">
        <v>2117.4090000000001</v>
      </c>
      <c r="C12" s="16">
        <v>3726.6840000000002</v>
      </c>
      <c r="D12" s="16">
        <v>9854.860999999999</v>
      </c>
      <c r="E12" s="16">
        <v>21001.286999999997</v>
      </c>
      <c r="F12" s="16">
        <v>4943.7190000000001</v>
      </c>
      <c r="G12" s="16">
        <v>14630.68396</v>
      </c>
      <c r="H12" s="16">
        <v>842.49299999999994</v>
      </c>
      <c r="I12" s="16">
        <v>57117.136959999996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PSPEI2021TBL1.3</vt:lpstr>
      <vt:lpstr>PSPEI2021TBL1.3Rounded</vt:lpstr>
      <vt:lpstr>PSPEI2021TBL1.3RoundedValues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2022-12-21T16:23:14Z</dcterms:modified>
</cp:coreProperties>
</file>