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P-RFTS2013TBLD" sheetId="1" r:id="rId1"/>
  </sheets>
  <calcPr calcId="145621"/>
</workbook>
</file>

<file path=xl/calcChain.xml><?xml version="1.0" encoding="utf-8"?>
<calcChain xmlns="http://schemas.openxmlformats.org/spreadsheetml/2006/main">
  <c r="H14" i="1" l="1"/>
  <c r="I12" i="1" s="1"/>
  <c r="F14" i="1"/>
  <c r="G11" i="1" s="1"/>
  <c r="B14" i="1"/>
  <c r="C12" i="1" s="1"/>
  <c r="E12" i="1"/>
  <c r="E11" i="1"/>
  <c r="E10" i="1"/>
  <c r="E9" i="1"/>
  <c r="E8" i="1"/>
  <c r="E14" i="1" l="1"/>
  <c r="G12" i="1"/>
  <c r="G8" i="1"/>
  <c r="G9" i="1"/>
  <c r="G10" i="1"/>
  <c r="I8" i="1"/>
  <c r="I10" i="1"/>
  <c r="I9" i="1"/>
  <c r="I11" i="1"/>
  <c r="C8" i="1"/>
  <c r="C9" i="1"/>
  <c r="C10" i="1"/>
  <c r="C11" i="1"/>
  <c r="G14" i="1" l="1"/>
  <c r="C14" i="1"/>
  <c r="I14" i="1"/>
</calcChain>
</file>

<file path=xl/sharedStrings.xml><?xml version="1.0" encoding="utf-8"?>
<sst xmlns="http://schemas.openxmlformats.org/spreadsheetml/2006/main" count="21" uniqueCount="17">
  <si>
    <t>Unladen weight (tonnes)</t>
  </si>
  <si>
    <t>Tonne-km</t>
  </si>
  <si>
    <t>Tonnes carried</t>
  </si>
  <si>
    <t>No. of vehicles</t>
  </si>
  <si>
    <t>Laden journeys</t>
  </si>
  <si>
    <t>million</t>
  </si>
  <si>
    <t>%</t>
  </si>
  <si>
    <t>thousand</t>
  </si>
  <si>
    <t>number</t>
  </si>
  <si>
    <t>2 - 5</t>
  </si>
  <si>
    <t>5 - 7.5</t>
  </si>
  <si>
    <t>7.5 - 10</t>
  </si>
  <si>
    <t>10 - 12.5</t>
  </si>
  <si>
    <t>Over  12.5</t>
  </si>
  <si>
    <t xml:space="preserve"> </t>
  </si>
  <si>
    <t>Total</t>
  </si>
  <si>
    <t>Table D: Road freight activity by unladen weight of vehicle,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</si>
</sst>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164" fontId="2" fillId="0" borderId="2" xfId="0" applyNumberFormat="1" applyFont="1" applyFill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Fill="1"/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15" sqref="I15"/>
    </sheetView>
  </sheetViews>
  <sheetFormatPr defaultRowHeight="11.25" x14ac:dyDescent="0.2"/>
  <cols>
    <col min="1" max="1" width="14.28515625" style="22" customWidth="1"/>
    <col min="2" max="2" width="8.85546875" style="1" customWidth="1"/>
    <col min="3" max="3" width="6.7109375" style="23" customWidth="1"/>
    <col min="4" max="4" width="8.85546875" style="1" customWidth="1"/>
    <col min="5" max="5" width="6.7109375" style="1" customWidth="1"/>
    <col min="6" max="6" width="8.85546875" style="1" customWidth="1"/>
    <col min="7" max="7" width="6.7109375" style="1" customWidth="1"/>
    <col min="8" max="8" width="8.85546875" style="1" customWidth="1"/>
    <col min="9" max="9" width="6.7109375" style="1" customWidth="1"/>
    <col min="10" max="16384" width="9.140625" style="1"/>
  </cols>
  <sheetData>
    <row r="1" spans="1:9" ht="15" customHeight="1" x14ac:dyDescent="0.2">
      <c r="A1" s="25" t="s">
        <v>16</v>
      </c>
      <c r="B1" s="25"/>
      <c r="C1" s="25"/>
      <c r="D1" s="25"/>
      <c r="E1" s="25"/>
      <c r="F1" s="25"/>
      <c r="G1" s="25"/>
      <c r="H1" s="25"/>
      <c r="I1" s="25"/>
    </row>
    <row r="2" spans="1:9" ht="9" customHeight="1" x14ac:dyDescent="0.2">
      <c r="A2" s="2"/>
      <c r="B2" s="3"/>
      <c r="C2" s="4"/>
      <c r="D2" s="3"/>
      <c r="E2" s="3"/>
      <c r="F2" s="3"/>
      <c r="G2" s="3"/>
      <c r="H2" s="3"/>
      <c r="I2" s="3"/>
    </row>
    <row r="3" spans="1:9" s="24" customFormat="1" ht="15" customHeight="1" x14ac:dyDescent="0.2">
      <c r="A3" s="26" t="s">
        <v>0</v>
      </c>
      <c r="B3" s="28" t="s">
        <v>1</v>
      </c>
      <c r="C3" s="28"/>
      <c r="D3" s="28" t="s">
        <v>2</v>
      </c>
      <c r="E3" s="30"/>
      <c r="F3" s="28" t="s">
        <v>3</v>
      </c>
      <c r="G3" s="28"/>
      <c r="H3" s="28" t="s">
        <v>4</v>
      </c>
      <c r="I3" s="28"/>
    </row>
    <row r="4" spans="1:9" s="24" customFormat="1" ht="26.25" customHeight="1" x14ac:dyDescent="0.2">
      <c r="A4" s="27"/>
      <c r="B4" s="29"/>
      <c r="C4" s="29"/>
      <c r="D4" s="31"/>
      <c r="E4" s="31"/>
      <c r="F4" s="29"/>
      <c r="G4" s="29"/>
      <c r="H4" s="29"/>
      <c r="I4" s="29"/>
    </row>
    <row r="5" spans="1:9" ht="8.1" customHeight="1" x14ac:dyDescent="0.2">
      <c r="A5" s="5"/>
      <c r="B5" s="6"/>
      <c r="C5" s="7"/>
      <c r="D5" s="6"/>
      <c r="E5" s="6"/>
      <c r="F5" s="6"/>
      <c r="G5" s="6"/>
      <c r="H5" s="6"/>
      <c r="I5" s="6"/>
    </row>
    <row r="6" spans="1:9" x14ac:dyDescent="0.2">
      <c r="A6" s="8"/>
      <c r="B6" s="9" t="s">
        <v>5</v>
      </c>
      <c r="C6" s="10" t="s">
        <v>6</v>
      </c>
      <c r="D6" s="9" t="s">
        <v>7</v>
      </c>
      <c r="E6" s="9" t="s">
        <v>6</v>
      </c>
      <c r="F6" s="9" t="s">
        <v>8</v>
      </c>
      <c r="G6" s="9" t="s">
        <v>6</v>
      </c>
      <c r="H6" s="9" t="s">
        <v>7</v>
      </c>
      <c r="I6" s="9" t="s">
        <v>6</v>
      </c>
    </row>
    <row r="7" spans="1:9" ht="8.1" customHeight="1" x14ac:dyDescent="0.2">
      <c r="A7" s="8"/>
      <c r="B7" s="9"/>
      <c r="C7" s="10"/>
      <c r="D7" s="9"/>
      <c r="E7" s="9"/>
      <c r="F7" s="9"/>
      <c r="G7" s="9"/>
      <c r="H7" s="9"/>
      <c r="I7" s="9"/>
    </row>
    <row r="8" spans="1:9" x14ac:dyDescent="0.2">
      <c r="A8" s="11" t="s">
        <v>9</v>
      </c>
      <c r="B8" s="12">
        <v>258</v>
      </c>
      <c r="C8" s="13">
        <f>(B8/$B$14)*100</f>
        <v>2.8233749179251477</v>
      </c>
      <c r="D8" s="12">
        <v>4325</v>
      </c>
      <c r="E8" s="13">
        <f>(D8/$D$14)*100</f>
        <v>3.9740515110584305</v>
      </c>
      <c r="F8" s="12">
        <v>51278</v>
      </c>
      <c r="G8" s="13">
        <f>(F8/$F$14)*100</f>
        <v>66.623358062546288</v>
      </c>
      <c r="H8" s="12">
        <v>3249</v>
      </c>
      <c r="I8" s="13">
        <f>(H8/$H$14)*100</f>
        <v>32.735516372795971</v>
      </c>
    </row>
    <row r="9" spans="1:9" x14ac:dyDescent="0.2">
      <c r="A9" s="11" t="s">
        <v>10</v>
      </c>
      <c r="B9" s="12">
        <v>161</v>
      </c>
      <c r="C9" s="13">
        <f>(B9/$B$14)*100</f>
        <v>1.7618734952943753</v>
      </c>
      <c r="D9" s="12">
        <v>2396</v>
      </c>
      <c r="E9" s="13">
        <f>(D9/$D$14)*100</f>
        <v>2.2015785943343347</v>
      </c>
      <c r="F9" s="12">
        <v>4803</v>
      </c>
      <c r="G9" s="13">
        <f>(F9/$F$14)*100</f>
        <v>6.2403367677056396</v>
      </c>
      <c r="H9" s="12">
        <v>566</v>
      </c>
      <c r="I9" s="13">
        <f>(H9/$H$14)*100</f>
        <v>5.7027707808564232</v>
      </c>
    </row>
    <row r="10" spans="1:9" x14ac:dyDescent="0.2">
      <c r="A10" s="11" t="s">
        <v>11</v>
      </c>
      <c r="B10" s="12">
        <v>631</v>
      </c>
      <c r="C10" s="13">
        <f>(B10/$B$14)*100</f>
        <v>6.9052309039177056</v>
      </c>
      <c r="D10" s="12">
        <v>8159</v>
      </c>
      <c r="E10" s="13">
        <f>(D10/$D$14)*100</f>
        <v>7.4969448043296483</v>
      </c>
      <c r="F10" s="12">
        <v>4950</v>
      </c>
      <c r="G10" s="13">
        <f>(F10/$F$14)*100</f>
        <v>6.4313277118765182</v>
      </c>
      <c r="H10" s="12">
        <v>1042</v>
      </c>
      <c r="I10" s="13">
        <f>(H10/$H$14)*100</f>
        <v>10.498740554156171</v>
      </c>
    </row>
    <row r="11" spans="1:9" x14ac:dyDescent="0.2">
      <c r="A11" s="11" t="s">
        <v>12</v>
      </c>
      <c r="B11" s="12">
        <v>2566</v>
      </c>
      <c r="C11" s="13">
        <f>(B11/$B$14)*100</f>
        <v>28.080542788356315</v>
      </c>
      <c r="D11" s="12">
        <v>33239</v>
      </c>
      <c r="E11" s="13">
        <f>(D11/$D$14)*100</f>
        <v>30.541849289265006</v>
      </c>
      <c r="F11" s="12">
        <v>6820</v>
      </c>
      <c r="G11" s="13">
        <f>(F11/$F$14)*100</f>
        <v>8.8609404030298702</v>
      </c>
      <c r="H11" s="12">
        <v>1996</v>
      </c>
      <c r="I11" s="13">
        <f>(H11/$H$14)*100</f>
        <v>20.110831234256928</v>
      </c>
    </row>
    <row r="12" spans="1:9" x14ac:dyDescent="0.2">
      <c r="A12" s="11" t="s">
        <v>13</v>
      </c>
      <c r="B12" s="12">
        <v>5522</v>
      </c>
      <c r="C12" s="13">
        <f>(B12/$B$14)*100</f>
        <v>60.428977894506453</v>
      </c>
      <c r="D12" s="12">
        <v>60712</v>
      </c>
      <c r="E12" s="13">
        <f>(D12/$D$14)*100</f>
        <v>55.785575801012577</v>
      </c>
      <c r="F12" s="12">
        <v>9116</v>
      </c>
      <c r="G12" s="13">
        <f>(F12/$F$14)*100</f>
        <v>11.844037054841685</v>
      </c>
      <c r="H12" s="12">
        <v>3072</v>
      </c>
      <c r="I12" s="13">
        <f>(H12/$H$14)*100</f>
        <v>30.952141057934508</v>
      </c>
    </row>
    <row r="13" spans="1:9" x14ac:dyDescent="0.2">
      <c r="A13" s="11"/>
      <c r="B13" s="12"/>
      <c r="C13" s="13"/>
      <c r="D13" s="12"/>
      <c r="E13" s="13" t="s">
        <v>14</v>
      </c>
      <c r="F13" s="12"/>
      <c r="G13" s="14"/>
      <c r="H13" s="12"/>
      <c r="I13" s="15"/>
    </row>
    <row r="14" spans="1:9" x14ac:dyDescent="0.2">
      <c r="A14" s="16" t="s">
        <v>15</v>
      </c>
      <c r="B14" s="17">
        <f>SUM(B8:B13)</f>
        <v>9138</v>
      </c>
      <c r="C14" s="18">
        <f>SUM(C8:C12)</f>
        <v>100</v>
      </c>
      <c r="D14" s="17">
        <v>108831</v>
      </c>
      <c r="E14" s="18">
        <f>SUM(E8:E13)</f>
        <v>100</v>
      </c>
      <c r="F14" s="17">
        <f>SUM(F8:F12)</f>
        <v>76967</v>
      </c>
      <c r="G14" s="18">
        <f>SUM(G8:G12)</f>
        <v>100</v>
      </c>
      <c r="H14" s="17">
        <f>SUM(H8:H12)</f>
        <v>9925</v>
      </c>
      <c r="I14" s="18">
        <f>SUM(I8:I12)</f>
        <v>100</v>
      </c>
    </row>
    <row r="15" spans="1:9" ht="8.1" customHeight="1" x14ac:dyDescent="0.2">
      <c r="A15" s="19"/>
      <c r="B15" s="20"/>
      <c r="C15" s="21"/>
      <c r="D15" s="20"/>
      <c r="E15" s="20"/>
      <c r="F15" s="20"/>
      <c r="G15" s="20"/>
      <c r="H15" s="20"/>
      <c r="I15" s="20"/>
    </row>
  </sheetData>
  <mergeCells count="6">
    <mergeCell ref="A1:I1"/>
    <mergeCell ref="A3:A4"/>
    <mergeCell ref="B3:C4"/>
    <mergeCell ref="D3:E4"/>
    <mergeCell ref="F3:G4"/>
    <mergeCell ref="H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P-RFTS2013TBLD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orahillyj</dc:creator>
  <cp:lastModifiedBy>Marie O'Rourke</cp:lastModifiedBy>
  <cp:lastPrinted>2014-01-31T09:48:02Z</cp:lastPrinted>
  <dcterms:created xsi:type="dcterms:W3CDTF">2014-01-31T09:46:58Z</dcterms:created>
  <dcterms:modified xsi:type="dcterms:W3CDTF">2014-07-22T16:35:26Z</dcterms:modified>
</cp:coreProperties>
</file>