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Labour Force Survey Post COP 2016\CoreReleases\2021Q4\Tables\Tables for not in LF chapter\"/>
    </mc:Choice>
  </mc:AlternateContent>
  <xr:revisionPtr revIDLastSave="0" documentId="13_ncr:1_{C89ABCED-72B9-4E8A-BD94-5889CA01B407}" xr6:coauthVersionLast="46" xr6:coauthVersionMax="46" xr10:uidLastSave="{00000000-0000-0000-0000-000000000000}"/>
  <bookViews>
    <workbookView xWindow="-120" yWindow="-120" windowWidth="19440" windowHeight="10440" xr2:uid="{B2F396AB-6680-422C-AD48-C98AAC2E6A10}"/>
  </bookViews>
  <sheets>
    <sheet name="LFS2021Q04TBL8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1" i="1"/>
  <c r="E22" i="1"/>
  <c r="E20" i="1"/>
  <c r="E19" i="1"/>
  <c r="E17" i="1"/>
  <c r="E15" i="1"/>
  <c r="E14" i="1"/>
  <c r="E12" i="1"/>
  <c r="E10" i="1"/>
  <c r="E9" i="1"/>
  <c r="E5" i="1"/>
  <c r="E6" i="1"/>
  <c r="E4" i="1"/>
  <c r="G26" i="1"/>
  <c r="G22" i="1"/>
  <c r="G21" i="1"/>
  <c r="G20" i="1"/>
  <c r="G19" i="1"/>
  <c r="G17" i="1"/>
  <c r="G15" i="1"/>
  <c r="G14" i="1"/>
  <c r="G12" i="1"/>
  <c r="G10" i="1"/>
  <c r="G9" i="1"/>
  <c r="G6" i="1"/>
  <c r="G5" i="1"/>
  <c r="G4" i="1"/>
  <c r="F26" i="1"/>
  <c r="F22" i="1"/>
  <c r="F21" i="1"/>
  <c r="F20" i="1"/>
  <c r="F19" i="1"/>
  <c r="F17" i="1"/>
  <c r="F15" i="1"/>
  <c r="F14" i="1"/>
  <c r="F12" i="1"/>
  <c r="F10" i="1"/>
  <c r="F9" i="1"/>
  <c r="F4" i="1"/>
  <c r="D24" i="1"/>
  <c r="C24" i="1"/>
  <c r="B24" i="1"/>
  <c r="B37" i="2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  <c r="E24" i="1" l="1"/>
  <c r="F24" i="1"/>
  <c r="G24" i="1"/>
</calcChain>
</file>

<file path=xl/sharedStrings.xml><?xml version="1.0" encoding="utf-8"?>
<sst xmlns="http://schemas.openxmlformats.org/spreadsheetml/2006/main" count="68" uniqueCount="46">
  <si>
    <t>of which:</t>
  </si>
  <si>
    <t>Discouraged workers</t>
  </si>
  <si>
    <t>Others</t>
  </si>
  <si>
    <t>Wants job, not available and not seeking</t>
  </si>
  <si>
    <t>Not seeking because is in education or training</t>
  </si>
  <si>
    <t>Not seeking because of own illness or disability</t>
  </si>
  <si>
    <t>Not seeking because of looking after children, looking after incapicated adults or other personal or family reasons</t>
  </si>
  <si>
    <t>Not seeking because of other reasons</t>
  </si>
  <si>
    <t>All other persons</t>
  </si>
  <si>
    <t>Q2 2019</t>
  </si>
  <si>
    <t>Q2 2020</t>
  </si>
  <si>
    <t>Q 2021</t>
  </si>
  <si>
    <t xml:space="preserve">Total persons </t>
  </si>
  <si>
    <t>Seeking not immediately available (1)</t>
  </si>
  <si>
    <t>Available not seeking (2)</t>
  </si>
  <si>
    <t>Potential additional labour force (1+2)</t>
  </si>
  <si>
    <t>Annual changes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</si>
  <si>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</si>
  <si>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</si>
  <si>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</si>
  <si>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</si>
  <si>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</si>
  <si>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</si>
  <si>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</si>
  <si>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</si>
  <si>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</si>
  <si>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</si>
  <si>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</si>
  <si>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</si>
  <si>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</si>
  <si>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</si>
  <si>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</si>
  <si>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</si>
  <si>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</si>
  <si>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</si>
  <si>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Q319-Q320</t>
  </si>
  <si>
    <t>Q320-Q321</t>
  </si>
  <si>
    <t>Q319-Q321</t>
  </si>
  <si>
    <t>Not seeking because of looking after children, looking after incapacitated adults or other personal or family reasons</t>
  </si>
  <si>
    <t>Table 8.1 Detailed breakdown of classification of persons aged 15 years or more not in the Labour Force, Q4 2019 to Q4 2021</t>
  </si>
  <si>
    <t>Q4 2019</t>
  </si>
  <si>
    <t>Q4 2020</t>
  </si>
  <si>
    <t>Q4 2021</t>
  </si>
  <si>
    <t>Annual change Q4 2020 - Q4 2021</t>
  </si>
  <si>
    <t>Biennial change Q4 2019 - Q4 2021</t>
  </si>
  <si>
    <t>Annual change  Q4 2019 - 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</si>
</sst>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0.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5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6" fontId="4" fillId="0" borderId="4" xfId="0" applyNumberFormat="1" applyFont="1" applyBorder="1" applyAlignment="1" applyProtection="1">
      <alignment horizontal="right" wrapText="1"/>
      <protection hidden="1"/>
    </xf>
    <xf numFmtId="166" fontId="4" fillId="0" borderId="4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Border="1" applyAlignment="1" applyProtection="1">
      <alignment horizontal="right" wrapText="1"/>
      <protection hidden="1"/>
    </xf>
    <xf numFmtId="166" fontId="5" fillId="0" borderId="0" xfId="0" applyNumberFormat="1" applyFont="1" applyFill="1" applyBorder="1" applyAlignment="1" applyProtection="1">
      <alignment horizontal="righ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166" fontId="5" fillId="0" borderId="0" xfId="0" applyNumberFormat="1" applyFont="1" applyBorder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4" fillId="0" borderId="3" xfId="0" applyFont="1" applyBorder="1" applyProtection="1">
      <protection hidden="1"/>
    </xf>
    <xf numFmtId="166" fontId="4" fillId="0" borderId="3" xfId="0" applyNumberFormat="1" applyFont="1" applyBorder="1" applyProtection="1">
      <protection hidden="1"/>
    </xf>
    <xf numFmtId="166" fontId="4" fillId="0" borderId="3" xfId="0" applyNumberFormat="1" applyFont="1" applyFill="1" applyBorder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164" fontId="5" fillId="0" borderId="0" xfId="0" applyNumberFormat="1" applyFont="1" applyBorder="1" applyProtection="1">
      <protection hidden="1"/>
    </xf>
    <xf numFmtId="0" fontId="6" fillId="0" borderId="0" xfId="0" applyFont="1" applyBorder="1" applyAlignment="1" applyProtection="1">
      <alignment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76"/>
  <sheetViews>
    <sheetView tabSelected="1" zoomScaleNormal="100" workbookViewId="0">
      <selection sqref="A1:G1"/>
    </sheetView>
  </sheetViews>
  <sheetFormatPr defaultRowHeight="15" customHeight="1" x14ac:dyDescent="0.2"/>
  <cols>
    <col min="1" max="1" width="42.28515625" style="8" customWidth="1"/>
    <col min="2" max="4" width="12.7109375" style="8" customWidth="1"/>
    <col min="5" max="6" width="17" style="8" customWidth="1"/>
    <col min="7" max="7" width="17" style="17" customWidth="1"/>
    <col min="8" max="16384" width="9.140625" style="8"/>
  </cols>
  <sheetData>
    <row r="1" spans="1:7" ht="15" customHeight="1" x14ac:dyDescent="0.2">
      <c r="A1" s="22" t="s">
        <v>39</v>
      </c>
      <c r="B1" s="22"/>
      <c r="C1" s="22"/>
      <c r="D1" s="22"/>
      <c r="E1" s="22"/>
      <c r="F1" s="22"/>
      <c r="G1" s="22"/>
    </row>
    <row r="2" spans="1:7" ht="15" customHeight="1" x14ac:dyDescent="0.2">
      <c r="A2" s="23" t="s">
        <v>33</v>
      </c>
      <c r="B2" s="24"/>
      <c r="C2" s="24"/>
      <c r="D2" s="24"/>
      <c r="E2" s="24"/>
      <c r="F2" s="24"/>
      <c r="G2" s="24"/>
    </row>
    <row r="3" spans="1:7" ht="27" customHeight="1" x14ac:dyDescent="0.2">
      <c r="A3" s="9"/>
      <c r="B3" s="10" t="s">
        <v>40</v>
      </c>
      <c r="C3" s="10" t="s">
        <v>41</v>
      </c>
      <c r="D3" s="10" t="s">
        <v>42</v>
      </c>
      <c r="E3" s="11" t="s">
        <v>45</v>
      </c>
      <c r="F3" s="11" t="s">
        <v>43</v>
      </c>
      <c r="G3" s="11" t="s">
        <v>44</v>
      </c>
    </row>
    <row r="4" spans="1:7" s="17" customFormat="1" ht="15" customHeight="1" x14ac:dyDescent="0.2">
      <c r="A4" s="14" t="s">
        <v>26</v>
      </c>
      <c r="B4" s="12">
        <v>2467.8000000000002</v>
      </c>
      <c r="C4" s="12">
        <v>2418.5</v>
      </c>
      <c r="D4" s="12">
        <v>2633.3</v>
      </c>
      <c r="E4" s="13">
        <f>C4-B4</f>
        <v>-49.300000000000182</v>
      </c>
      <c r="F4" s="13">
        <f>D4-C4</f>
        <v>214.80000000000018</v>
      </c>
      <c r="G4" s="13">
        <f>D4-B4</f>
        <v>165.5</v>
      </c>
    </row>
    <row r="5" spans="1:7" s="17" customFormat="1" ht="15" customHeight="1" x14ac:dyDescent="0.2">
      <c r="A5" s="14" t="s">
        <v>24</v>
      </c>
      <c r="B5" s="12">
        <v>2357.3000000000002</v>
      </c>
      <c r="C5" s="12">
        <v>2276.8000000000002</v>
      </c>
      <c r="D5" s="12">
        <v>2506</v>
      </c>
      <c r="E5" s="13">
        <f t="shared" ref="E5:E17" si="0">C5-B5</f>
        <v>-80.5</v>
      </c>
      <c r="F5" s="13">
        <v>229.1</v>
      </c>
      <c r="G5" s="13">
        <f>D5-B5</f>
        <v>148.69999999999982</v>
      </c>
    </row>
    <row r="6" spans="1:7" s="17" customFormat="1" ht="15" customHeight="1" x14ac:dyDescent="0.2">
      <c r="A6" s="14" t="s">
        <v>25</v>
      </c>
      <c r="B6" s="12">
        <v>110.5</v>
      </c>
      <c r="C6" s="12">
        <v>141.69999999999999</v>
      </c>
      <c r="D6" s="12">
        <v>127.4</v>
      </c>
      <c r="E6" s="13">
        <f t="shared" si="0"/>
        <v>31.199999999999989</v>
      </c>
      <c r="F6" s="13">
        <v>-14.4</v>
      </c>
      <c r="G6" s="13">
        <f>D6-B6</f>
        <v>16.900000000000006</v>
      </c>
    </row>
    <row r="7" spans="1:7" s="17" customFormat="1" ht="15" customHeight="1" x14ac:dyDescent="0.25">
      <c r="A7" s="29"/>
      <c r="B7" s="31"/>
      <c r="C7" s="31"/>
      <c r="D7" s="31"/>
      <c r="E7" s="31"/>
      <c r="F7" s="31"/>
      <c r="G7" s="31"/>
    </row>
    <row r="8" spans="1:7" s="17" customFormat="1" ht="15" customHeight="1" x14ac:dyDescent="0.2">
      <c r="A8" s="27" t="s">
        <v>27</v>
      </c>
      <c r="B8" s="27"/>
      <c r="C8" s="27"/>
      <c r="D8" s="27"/>
      <c r="E8" s="27"/>
      <c r="F8" s="27"/>
      <c r="G8" s="27"/>
    </row>
    <row r="9" spans="1:7" s="17" customFormat="1" ht="15" customHeight="1" x14ac:dyDescent="0.2">
      <c r="A9" s="16" t="s">
        <v>17</v>
      </c>
      <c r="B9" s="15">
        <v>99.3</v>
      </c>
      <c r="C9" s="15">
        <v>173.1</v>
      </c>
      <c r="D9" s="15">
        <v>103.5</v>
      </c>
      <c r="E9" s="13">
        <f t="shared" si="0"/>
        <v>73.8</v>
      </c>
      <c r="F9" s="13">
        <f>D9-C9</f>
        <v>-69.599999999999994</v>
      </c>
      <c r="G9" s="13">
        <f>D9-B9</f>
        <v>4.2000000000000028</v>
      </c>
    </row>
    <row r="10" spans="1:7" s="17" customFormat="1" ht="15" customHeight="1" x14ac:dyDescent="0.2">
      <c r="A10" s="16" t="s">
        <v>30</v>
      </c>
      <c r="B10" s="15">
        <v>10.9</v>
      </c>
      <c r="C10" s="15">
        <v>10.3</v>
      </c>
      <c r="D10" s="15">
        <v>13.5</v>
      </c>
      <c r="E10" s="13">
        <f t="shared" si="0"/>
        <v>-0.59999999999999964</v>
      </c>
      <c r="F10" s="13">
        <f>D10-C10</f>
        <v>3.1999999999999993</v>
      </c>
      <c r="G10" s="13">
        <f>D10-B10</f>
        <v>2.5999999999999996</v>
      </c>
    </row>
    <row r="11" spans="1:7" s="17" customFormat="1" ht="15" customHeight="1" x14ac:dyDescent="0.2">
      <c r="A11" s="25"/>
      <c r="B11" s="25"/>
      <c r="C11" s="25"/>
      <c r="D11" s="25"/>
      <c r="E11" s="25"/>
      <c r="F11" s="25"/>
      <c r="G11" s="25"/>
    </row>
    <row r="12" spans="1:7" s="17" customFormat="1" ht="15" customHeight="1" x14ac:dyDescent="0.2">
      <c r="A12" s="16" t="s">
        <v>29</v>
      </c>
      <c r="B12" s="15">
        <v>88.4</v>
      </c>
      <c r="C12" s="15">
        <v>162.80000000000001</v>
      </c>
      <c r="D12" s="15">
        <v>90</v>
      </c>
      <c r="E12" s="13">
        <f t="shared" si="0"/>
        <v>74.400000000000006</v>
      </c>
      <c r="F12" s="13">
        <f>D12-C12</f>
        <v>-72.800000000000011</v>
      </c>
      <c r="G12" s="13">
        <f>D12-B12</f>
        <v>1.5999999999999943</v>
      </c>
    </row>
    <row r="13" spans="1:7" s="17" customFormat="1" ht="15" customHeight="1" x14ac:dyDescent="0.2">
      <c r="A13" s="28" t="s">
        <v>0</v>
      </c>
      <c r="B13" s="28"/>
      <c r="C13" s="28"/>
      <c r="D13" s="28"/>
      <c r="E13" s="28"/>
      <c r="F13" s="28"/>
      <c r="G13" s="28"/>
    </row>
    <row r="14" spans="1:7" s="17" customFormat="1" ht="15" customHeight="1" x14ac:dyDescent="0.2">
      <c r="A14" s="16" t="s">
        <v>1</v>
      </c>
      <c r="B14" s="15">
        <v>11.9</v>
      </c>
      <c r="C14" s="15">
        <v>28.3</v>
      </c>
      <c r="D14" s="15">
        <v>21.1</v>
      </c>
      <c r="E14" s="13">
        <f t="shared" si="0"/>
        <v>16.399999999999999</v>
      </c>
      <c r="F14" s="13">
        <f>D14-C14</f>
        <v>-7.1999999999999993</v>
      </c>
      <c r="G14" s="13">
        <f>D14-B14</f>
        <v>9.2000000000000011</v>
      </c>
    </row>
    <row r="15" spans="1:7" s="17" customFormat="1" ht="15" customHeight="1" x14ac:dyDescent="0.2">
      <c r="A15" s="16" t="s">
        <v>34</v>
      </c>
      <c r="B15" s="15">
        <v>76.5</v>
      </c>
      <c r="C15" s="15">
        <v>134.5</v>
      </c>
      <c r="D15" s="15">
        <v>68.8</v>
      </c>
      <c r="E15" s="13">
        <f t="shared" si="0"/>
        <v>58</v>
      </c>
      <c r="F15" s="13">
        <f>D15-C15</f>
        <v>-65.7</v>
      </c>
      <c r="G15" s="13">
        <f>D15-B15</f>
        <v>-7.7000000000000028</v>
      </c>
    </row>
    <row r="16" spans="1:7" s="17" customFormat="1" ht="15" customHeight="1" x14ac:dyDescent="0.2">
      <c r="A16" s="25"/>
      <c r="B16" s="25"/>
      <c r="C16" s="25"/>
      <c r="D16" s="25"/>
      <c r="E16" s="25"/>
      <c r="F16" s="25"/>
      <c r="G16" s="25"/>
    </row>
    <row r="17" spans="1:7" s="17" customFormat="1" ht="15" customHeight="1" x14ac:dyDescent="0.2">
      <c r="A17" s="16" t="s">
        <v>3</v>
      </c>
      <c r="B17" s="15">
        <v>155.4</v>
      </c>
      <c r="C17" s="15">
        <v>141.5</v>
      </c>
      <c r="D17" s="15">
        <v>113.2</v>
      </c>
      <c r="E17" s="13">
        <f t="shared" si="0"/>
        <v>-13.900000000000006</v>
      </c>
      <c r="F17" s="13">
        <f>D17-C17</f>
        <v>-28.299999999999997</v>
      </c>
      <c r="G17" s="13">
        <f>D17-B17</f>
        <v>-42.2</v>
      </c>
    </row>
    <row r="18" spans="1:7" s="17" customFormat="1" ht="15" customHeight="1" x14ac:dyDescent="0.2">
      <c r="A18" s="28" t="s">
        <v>0</v>
      </c>
      <c r="B18" s="28"/>
      <c r="C18" s="28"/>
      <c r="D18" s="28"/>
      <c r="E18" s="28"/>
      <c r="F18" s="28"/>
      <c r="G18" s="28"/>
    </row>
    <row r="19" spans="1:7" s="17" customFormat="1" ht="15" customHeight="1" x14ac:dyDescent="0.2">
      <c r="A19" s="16" t="s">
        <v>4</v>
      </c>
      <c r="B19" s="15">
        <v>44.3</v>
      </c>
      <c r="C19" s="15">
        <v>39.799999999999997</v>
      </c>
      <c r="D19" s="15">
        <v>22.2</v>
      </c>
      <c r="E19" s="13">
        <f>C19-B19</f>
        <v>-4.5</v>
      </c>
      <c r="F19" s="13">
        <f>D19-C19</f>
        <v>-17.599999999999998</v>
      </c>
      <c r="G19" s="13">
        <f>D19-B19</f>
        <v>-22.099999999999998</v>
      </c>
    </row>
    <row r="20" spans="1:7" s="17" customFormat="1" ht="15" customHeight="1" x14ac:dyDescent="0.2">
      <c r="A20" s="16" t="s">
        <v>5</v>
      </c>
      <c r="B20" s="15">
        <v>53.4</v>
      </c>
      <c r="C20" s="15">
        <v>50.7</v>
      </c>
      <c r="D20" s="15">
        <v>45.6</v>
      </c>
      <c r="E20" s="13">
        <f>C20-B20</f>
        <v>-2.6999999999999957</v>
      </c>
      <c r="F20" s="13">
        <f>D20-C20</f>
        <v>-5.1000000000000014</v>
      </c>
      <c r="G20" s="13">
        <f>D20-B20</f>
        <v>-7.7999999999999972</v>
      </c>
    </row>
    <row r="21" spans="1:7" s="17" customFormat="1" ht="27" customHeight="1" x14ac:dyDescent="0.2">
      <c r="A21" s="16" t="s">
        <v>38</v>
      </c>
      <c r="B21" s="15">
        <v>45.6</v>
      </c>
      <c r="C21" s="15">
        <v>31.5</v>
      </c>
      <c r="D21" s="15">
        <v>29</v>
      </c>
      <c r="E21" s="13">
        <f t="shared" ref="E21:E22" si="1">C21-B21</f>
        <v>-14.100000000000001</v>
      </c>
      <c r="F21" s="13">
        <f>D21-C21</f>
        <v>-2.5</v>
      </c>
      <c r="G21" s="13">
        <f>D21-B21</f>
        <v>-16.600000000000001</v>
      </c>
    </row>
    <row r="22" spans="1:7" s="17" customFormat="1" ht="15" customHeight="1" x14ac:dyDescent="0.2">
      <c r="A22" s="16" t="s">
        <v>7</v>
      </c>
      <c r="B22" s="15">
        <v>12</v>
      </c>
      <c r="C22" s="15">
        <v>19.600000000000001</v>
      </c>
      <c r="D22" s="15">
        <v>16.3</v>
      </c>
      <c r="E22" s="13">
        <f t="shared" si="1"/>
        <v>7.6000000000000014</v>
      </c>
      <c r="F22" s="13">
        <f>D22-C22</f>
        <v>-3.3000000000000007</v>
      </c>
      <c r="G22" s="13">
        <f>D22-B22</f>
        <v>4.3000000000000007</v>
      </c>
    </row>
    <row r="23" spans="1:7" s="17" customFormat="1" ht="15" customHeight="1" x14ac:dyDescent="0.2">
      <c r="A23" s="26"/>
      <c r="B23" s="26"/>
      <c r="C23" s="26"/>
      <c r="D23" s="26"/>
      <c r="E23" s="26"/>
      <c r="F23" s="26"/>
      <c r="G23" s="26"/>
    </row>
    <row r="24" spans="1:7" s="17" customFormat="1" ht="15" customHeight="1" x14ac:dyDescent="0.2">
      <c r="A24" s="17" t="s">
        <v>8</v>
      </c>
      <c r="B24" s="15">
        <f>932.8+287.5</f>
        <v>1220.3</v>
      </c>
      <c r="C24" s="15">
        <f>953.9+304.6</f>
        <v>1258.5</v>
      </c>
      <c r="D24" s="18">
        <f>882.1+313</f>
        <v>1195.0999999999999</v>
      </c>
      <c r="E24" s="13">
        <f>C24-B24</f>
        <v>38.200000000000045</v>
      </c>
      <c r="F24" s="13">
        <f>D24-C24</f>
        <v>-63.400000000000091</v>
      </c>
      <c r="G24" s="13">
        <f>D24-B24</f>
        <v>-25.200000000000045</v>
      </c>
    </row>
    <row r="25" spans="1:7" s="17" customFormat="1" ht="15" customHeight="1" x14ac:dyDescent="0.2">
      <c r="A25" s="26"/>
      <c r="B25" s="26"/>
      <c r="C25" s="26"/>
      <c r="D25" s="26"/>
      <c r="E25" s="26"/>
      <c r="F25" s="26"/>
      <c r="G25" s="26"/>
    </row>
    <row r="26" spans="1:7" s="17" customFormat="1" ht="15" customHeight="1" x14ac:dyDescent="0.2">
      <c r="A26" s="19" t="s">
        <v>28</v>
      </c>
      <c r="B26" s="20">
        <v>1474.9</v>
      </c>
      <c r="C26" s="20">
        <v>1573.1</v>
      </c>
      <c r="D26" s="20">
        <v>1411.8</v>
      </c>
      <c r="E26" s="21">
        <f>C26-B26</f>
        <v>98.199999999999818</v>
      </c>
      <c r="F26" s="21">
        <f>D26-C26</f>
        <v>-161.29999999999995</v>
      </c>
      <c r="G26" s="21">
        <f>D26-B26</f>
        <v>-63.100000000000136</v>
      </c>
    </row>
    <row r="27" spans="1:7" s="17" customFormat="1" ht="15" hidden="1" customHeight="1" x14ac:dyDescent="0.2"/>
    <row r="28" spans="1:7" s="17" customFormat="1" ht="15" hidden="1" customHeight="1" x14ac:dyDescent="0.2"/>
    <row r="29" spans="1:7" s="17" customFormat="1" ht="15" hidden="1" customHeight="1" x14ac:dyDescent="0.2"/>
    <row r="30" spans="1:7" s="17" customFormat="1" ht="15" hidden="1" customHeight="1" x14ac:dyDescent="0.2"/>
    <row r="31" spans="1:7" s="17" customFormat="1" ht="15" hidden="1" customHeight="1" x14ac:dyDescent="0.2"/>
    <row r="32" spans="1:7" s="17" customFormat="1" ht="15" hidden="1" customHeight="1" x14ac:dyDescent="0.2">
      <c r="A32" s="17" t="s">
        <v>16</v>
      </c>
    </row>
    <row r="33" spans="1:7" s="17" customFormat="1" ht="15" hidden="1" customHeight="1" x14ac:dyDescent="0.2"/>
    <row r="34" spans="1:7" s="17" customFormat="1" ht="15" hidden="1" customHeight="1" x14ac:dyDescent="0.2">
      <c r="C34" s="17" t="s">
        <v>35</v>
      </c>
      <c r="E34" s="17" t="s">
        <v>36</v>
      </c>
      <c r="G34" s="17" t="s">
        <v>37</v>
      </c>
    </row>
    <row r="35" spans="1:7" s="17" customFormat="1" ht="15" hidden="1" customHeight="1" x14ac:dyDescent="0.2"/>
    <row r="36" spans="1:7" s="17" customFormat="1" ht="15" hidden="1" customHeight="1" x14ac:dyDescent="0.2">
      <c r="A36" s="17" t="s">
        <v>26</v>
      </c>
      <c r="C36" s="30">
        <v>-167.90000000000009</v>
      </c>
      <c r="E36" s="17">
        <v>274</v>
      </c>
      <c r="G36" s="17">
        <v>106.09999999999991</v>
      </c>
    </row>
    <row r="37" spans="1:7" s="17" customFormat="1" ht="15" hidden="1" customHeight="1" x14ac:dyDescent="0.2">
      <c r="A37" s="17" t="s">
        <v>24</v>
      </c>
      <c r="C37" s="30">
        <v>-158.09999999999991</v>
      </c>
      <c r="E37" s="17">
        <v>211</v>
      </c>
      <c r="G37" s="17">
        <v>52.900000000000091</v>
      </c>
    </row>
    <row r="38" spans="1:7" s="17" customFormat="1" ht="15" hidden="1" customHeight="1" x14ac:dyDescent="0.2">
      <c r="A38" s="17" t="s">
        <v>25</v>
      </c>
      <c r="C38" s="30">
        <v>-9.8000000000000114</v>
      </c>
      <c r="E38" s="17">
        <v>63</v>
      </c>
      <c r="G38" s="17">
        <v>53.199999999999989</v>
      </c>
    </row>
    <row r="39" spans="1:7" s="17" customFormat="1" ht="15" hidden="1" customHeight="1" x14ac:dyDescent="0.2"/>
    <row r="40" spans="1:7" s="17" customFormat="1" ht="15" hidden="1" customHeight="1" x14ac:dyDescent="0.2">
      <c r="A40" s="17" t="s">
        <v>15</v>
      </c>
      <c r="C40" s="30">
        <v>164.7</v>
      </c>
      <c r="E40" s="17">
        <v>-114.19999999999999</v>
      </c>
      <c r="G40" s="17">
        <v>50.499999999999986</v>
      </c>
    </row>
    <row r="41" spans="1:7" s="17" customFormat="1" ht="15" hidden="1" customHeight="1" x14ac:dyDescent="0.2">
      <c r="A41" s="17" t="s">
        <v>13</v>
      </c>
      <c r="C41" s="30">
        <v>-0.69999999999999929</v>
      </c>
      <c r="E41" s="17">
        <v>8.9999999999999982</v>
      </c>
      <c r="G41" s="17">
        <v>8.2999999999999989</v>
      </c>
    </row>
    <row r="42" spans="1:7" s="17" customFormat="1" ht="15" hidden="1" customHeight="1" x14ac:dyDescent="0.2">
      <c r="C42" s="30"/>
    </row>
    <row r="43" spans="1:7" s="17" customFormat="1" ht="15" hidden="1" customHeight="1" x14ac:dyDescent="0.2">
      <c r="A43" s="17" t="s">
        <v>14</v>
      </c>
      <c r="C43" s="30">
        <v>165.5</v>
      </c>
      <c r="E43" s="30">
        <v>-123.19999999999999</v>
      </c>
      <c r="G43" s="30">
        <v>42.300000000000011</v>
      </c>
    </row>
    <row r="44" spans="1:7" s="17" customFormat="1" ht="15" hidden="1" customHeight="1" x14ac:dyDescent="0.2">
      <c r="A44" s="17" t="s">
        <v>0</v>
      </c>
      <c r="C44" s="30"/>
    </row>
    <row r="45" spans="1:7" s="17" customFormat="1" ht="15" hidden="1" customHeight="1" x14ac:dyDescent="0.2">
      <c r="A45" s="17" t="s">
        <v>1</v>
      </c>
      <c r="C45" s="30">
        <v>27.300000000000004</v>
      </c>
      <c r="E45" s="17">
        <v>-14.100000000000001</v>
      </c>
      <c r="G45" s="17">
        <v>13.200000000000001</v>
      </c>
    </row>
    <row r="46" spans="1:7" s="17" customFormat="1" ht="15" hidden="1" customHeight="1" x14ac:dyDescent="0.2">
      <c r="A46" s="17" t="s">
        <v>2</v>
      </c>
      <c r="C46" s="30">
        <v>138.20000000000002</v>
      </c>
      <c r="E46" s="17">
        <v>-109.10000000000002</v>
      </c>
      <c r="G46" s="17">
        <v>29.099999999999994</v>
      </c>
    </row>
    <row r="47" spans="1:7" s="17" customFormat="1" ht="15" hidden="1" customHeight="1" x14ac:dyDescent="0.2">
      <c r="C47" s="30"/>
    </row>
    <row r="48" spans="1:7" s="17" customFormat="1" ht="15" hidden="1" customHeight="1" x14ac:dyDescent="0.2">
      <c r="A48" s="17" t="s">
        <v>3</v>
      </c>
      <c r="C48" s="30">
        <v>5.6000000000000227</v>
      </c>
      <c r="E48" s="17">
        <v>-21.5</v>
      </c>
      <c r="G48" s="17">
        <v>-15.899999999999977</v>
      </c>
    </row>
    <row r="49" spans="1:7" s="17" customFormat="1" ht="15" hidden="1" customHeight="1" x14ac:dyDescent="0.2">
      <c r="A49" s="17" t="s">
        <v>0</v>
      </c>
      <c r="C49" s="30"/>
    </row>
    <row r="50" spans="1:7" s="17" customFormat="1" ht="15" hidden="1" customHeight="1" x14ac:dyDescent="0.2">
      <c r="A50" s="17" t="s">
        <v>4</v>
      </c>
      <c r="C50" s="30">
        <v>-14.199999999999996</v>
      </c>
      <c r="E50" s="17">
        <v>3.8999999999999986</v>
      </c>
      <c r="G50" s="17">
        <v>-10.299999999999997</v>
      </c>
    </row>
    <row r="51" spans="1:7" s="17" customFormat="1" ht="15" hidden="1" customHeight="1" x14ac:dyDescent="0.2">
      <c r="A51" s="17" t="s">
        <v>5</v>
      </c>
      <c r="C51" s="30">
        <v>1.3999999999999986</v>
      </c>
      <c r="E51" s="17">
        <v>-15.600000000000001</v>
      </c>
      <c r="G51" s="17">
        <v>-14.200000000000003</v>
      </c>
    </row>
    <row r="52" spans="1:7" s="17" customFormat="1" ht="15" hidden="1" customHeight="1" x14ac:dyDescent="0.2">
      <c r="A52" s="16" t="s">
        <v>6</v>
      </c>
      <c r="C52" s="30">
        <v>4.2999999999999972</v>
      </c>
      <c r="E52" s="17">
        <v>-11.699999999999996</v>
      </c>
      <c r="G52" s="17">
        <v>-7.3999999999999986</v>
      </c>
    </row>
    <row r="53" spans="1:7" s="17" customFormat="1" ht="15" hidden="1" customHeight="1" x14ac:dyDescent="0.2">
      <c r="A53" s="17" t="s">
        <v>7</v>
      </c>
      <c r="C53" s="30">
        <v>14.1</v>
      </c>
      <c r="E53" s="17">
        <v>1.8000000000000007</v>
      </c>
      <c r="G53" s="17">
        <v>15.9</v>
      </c>
    </row>
    <row r="54" spans="1:7" s="17" customFormat="1" ht="15" hidden="1" customHeight="1" x14ac:dyDescent="0.2">
      <c r="C54" s="30"/>
    </row>
    <row r="55" spans="1:7" s="17" customFormat="1" ht="15" hidden="1" customHeight="1" x14ac:dyDescent="0.2">
      <c r="A55" s="17" t="s">
        <v>8</v>
      </c>
      <c r="C55" s="30">
        <v>58.799999999999955</v>
      </c>
      <c r="E55" s="17">
        <v>-96.300000000000182</v>
      </c>
      <c r="G55" s="17">
        <v>-37.500000000000227</v>
      </c>
    </row>
    <row r="56" spans="1:7" s="17" customFormat="1" ht="15" hidden="1" customHeight="1" x14ac:dyDescent="0.2"/>
    <row r="57" spans="1:7" s="17" customFormat="1" ht="15" hidden="1" customHeight="1" x14ac:dyDescent="0.2">
      <c r="A57" s="17" t="s">
        <v>12</v>
      </c>
      <c r="C57" s="30">
        <v>229.09999999999991</v>
      </c>
      <c r="E57" s="17">
        <v>-231.89999999999986</v>
      </c>
      <c r="G57" s="17">
        <v>-2.7999999999999545</v>
      </c>
    </row>
    <row r="58" spans="1:7" s="17" customFormat="1" ht="15" hidden="1" customHeight="1" x14ac:dyDescent="0.2"/>
    <row r="59" spans="1:7" s="17" customFormat="1" ht="15" hidden="1" customHeight="1" x14ac:dyDescent="0.2"/>
    <row r="60" spans="1:7" s="17" customFormat="1" ht="15" hidden="1" customHeight="1" x14ac:dyDescent="0.2"/>
    <row r="61" spans="1:7" s="17" customFormat="1" ht="15" hidden="1" customHeight="1" x14ac:dyDescent="0.2"/>
    <row r="62" spans="1:7" s="17" customFormat="1" ht="15" hidden="1" customHeight="1" x14ac:dyDescent="0.2"/>
    <row r="63" spans="1:7" s="17" customFormat="1" ht="15" hidden="1" customHeight="1" x14ac:dyDescent="0.2"/>
    <row r="64" spans="1:7" s="17" customFormat="1" ht="15" hidden="1" customHeight="1" x14ac:dyDescent="0.2"/>
    <row r="65" s="17" customFormat="1" ht="15" hidden="1" customHeight="1" x14ac:dyDescent="0.2"/>
    <row r="66" s="17" customFormat="1" ht="15" hidden="1" customHeight="1" x14ac:dyDescent="0.2"/>
    <row r="67" s="17" customFormat="1" ht="15" hidden="1" customHeight="1" x14ac:dyDescent="0.2"/>
    <row r="68" s="17" customFormat="1" ht="15" hidden="1" customHeight="1" x14ac:dyDescent="0.2"/>
    <row r="69" s="17" customFormat="1" ht="15" hidden="1" customHeight="1" x14ac:dyDescent="0.2"/>
    <row r="70" s="17" customFormat="1" ht="15" hidden="1" customHeight="1" x14ac:dyDescent="0.2"/>
    <row r="71" s="17" customFormat="1" ht="15" hidden="1" customHeight="1" x14ac:dyDescent="0.2"/>
    <row r="72" s="17" customFormat="1" ht="15" hidden="1" customHeight="1" x14ac:dyDescent="0.2"/>
    <row r="73" s="17" customFormat="1" ht="15" hidden="1" customHeight="1" x14ac:dyDescent="0.2"/>
    <row r="74" s="17" customFormat="1" ht="15" hidden="1" customHeight="1" x14ac:dyDescent="0.2"/>
    <row r="75" s="17" customFormat="1" ht="15" hidden="1" customHeight="1" x14ac:dyDescent="0.2"/>
    <row r="76" s="17" customFormat="1" ht="15" hidden="1" customHeight="1" x14ac:dyDescent="0.2"/>
  </sheetData>
  <sheetProtection algorithmName="SHA-512" hashValue="M9fajPsCGVDZPrKtCg21qsGDwCWjO6WjWu6U9FRe9Pj3TSVGwxfpUL6vyx6M8ontOZsEP6sVKBnOn92S/STGEA==" saltValue="cuFDhmx7fW8rMVGeO9rRlA==" spinCount="100000" sheet="1" objects="1" scenarios="1"/>
  <mergeCells count="10"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9</v>
      </c>
      <c r="C3" s="3" t="s">
        <v>10</v>
      </c>
      <c r="D3" s="3" t="s">
        <v>11</v>
      </c>
    </row>
    <row r="4" spans="1:4" x14ac:dyDescent="0.25">
      <c r="A4" s="5" t="s">
        <v>31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32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9</v>
      </c>
      <c r="C28" t="s">
        <v>10</v>
      </c>
      <c r="D28" t="s">
        <v>20</v>
      </c>
    </row>
    <row r="29" spans="1:4" x14ac:dyDescent="0.25">
      <c r="A29" t="s">
        <v>4</v>
      </c>
      <c r="B29">
        <v>44.3</v>
      </c>
      <c r="C29">
        <v>30.1</v>
      </c>
      <c r="D29">
        <v>34</v>
      </c>
    </row>
    <row r="30" spans="1:4" x14ac:dyDescent="0.25">
      <c r="A30" t="s">
        <v>5</v>
      </c>
      <c r="B30">
        <v>54.7</v>
      </c>
      <c r="C30">
        <v>56.1</v>
      </c>
      <c r="D30">
        <v>40.5</v>
      </c>
    </row>
    <row r="31" spans="1:4" x14ac:dyDescent="0.25">
      <c r="A31" s="1" t="s">
        <v>19</v>
      </c>
      <c r="B31">
        <v>45.1</v>
      </c>
      <c r="C31">
        <v>49.4</v>
      </c>
      <c r="D31">
        <v>37.700000000000003</v>
      </c>
    </row>
    <row r="32" spans="1:4" x14ac:dyDescent="0.25">
      <c r="A32" t="s">
        <v>7</v>
      </c>
      <c r="B32">
        <v>14.6</v>
      </c>
      <c r="C32">
        <v>28.7</v>
      </c>
      <c r="D32">
        <v>30.5</v>
      </c>
    </row>
    <row r="33" spans="1:4" x14ac:dyDescent="0.25">
      <c r="A33" t="s">
        <v>18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9</v>
      </c>
      <c r="C35" t="s">
        <v>10</v>
      </c>
      <c r="D35" t="s">
        <v>20</v>
      </c>
    </row>
    <row r="36" spans="1:4" x14ac:dyDescent="0.25">
      <c r="A36" t="s">
        <v>21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22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19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23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18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LFS2021Q04TBL8.1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Marie O'Connor</cp:lastModifiedBy>
  <cp:lastPrinted>2022-02-09T16:37:08Z</cp:lastPrinted>
  <dcterms:created xsi:type="dcterms:W3CDTF">2021-09-22T15:05:12Z</dcterms:created>
  <dcterms:modified xsi:type="dcterms:W3CDTF">2022-02-16T12:16:01Z</dcterms:modified>
</cp:coreProperties>
</file>