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 defaultThemeVersion="166925"/>
  <xr:revisionPtr revIDLastSave="0" documentId="13_ncr:1_{8DDFF64F-23C9-405F-A319-CF2306986C24}" xr6:coauthVersionLast="37" xr6:coauthVersionMax="37" xr10:uidLastSave="{00000000-0000-0000-0000-000000000000}"/>
  <bookViews>
    <workbookView xWindow="0" yWindow="0" windowWidth="28800" windowHeight="12165" xr2:uid="{EFD020DC-2CD1-43DF-8559-6BCD3932A920}"/>
  </bookViews>
  <sheets>
    <sheet name="P-IA2019Q4TBL1.4" sheetId="4" r:id="rId1"/>
  </sheets>
  <externalReferences>
    <externalReference r:id="rId2"/>
  </externalReferences>
  <definedNames>
    <definedName name="_xlnm.Print_Area" localSheetId="0">'P-IA2019Q4TBL1.4'!$A$1:$M$50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8" i="4" l="1"/>
  <c r="D47" i="4"/>
</calcChain>
</file>

<file path=xl/sharedStrings.xml><?xml version="1.0" encoding="utf-8"?>
<sst xmlns="http://schemas.openxmlformats.org/spreadsheetml/2006/main" count="67" uniqueCount="37">
  <si>
    <t>Liabilities</t>
  </si>
  <si>
    <t xml:space="preserve">  transactions</t>
  </si>
  <si>
    <t>Assets</t>
  </si>
  <si>
    <t>Government financial</t>
  </si>
  <si>
    <t>Memorandum Item:</t>
  </si>
  <si>
    <t>Net errors and omissions</t>
  </si>
  <si>
    <t>Balance on Financial Account</t>
  </si>
  <si>
    <t xml:space="preserve">     Other</t>
  </si>
  <si>
    <t xml:space="preserve">     Foreign exchange </t>
  </si>
  <si>
    <t xml:space="preserve">     Reserve position in the IMF</t>
  </si>
  <si>
    <t xml:space="preserve">     Special drawing rights</t>
  </si>
  <si>
    <t xml:space="preserve">     Monetary gold</t>
  </si>
  <si>
    <t>Reserve Assets</t>
  </si>
  <si>
    <r>
      <t xml:space="preserve">     Other</t>
    </r>
    <r>
      <rPr>
        <vertAlign val="superscript"/>
        <sz val="8"/>
        <rFont val="Arial"/>
        <family val="2"/>
      </rPr>
      <t>2</t>
    </r>
  </si>
  <si>
    <t xml:space="preserve">     Loans, currency and deposits</t>
  </si>
  <si>
    <t>Other Investment</t>
  </si>
  <si>
    <t xml:space="preserve">        Money market instruments </t>
  </si>
  <si>
    <t xml:space="preserve">        Bonds and notes </t>
  </si>
  <si>
    <t xml:space="preserve">     Debt Instruments</t>
  </si>
  <si>
    <t xml:space="preserve">    Equity</t>
  </si>
  <si>
    <t>Portfolio Investment</t>
  </si>
  <si>
    <t>In Ireland</t>
  </si>
  <si>
    <t>*</t>
  </si>
  <si>
    <t>Abroad</t>
  </si>
  <si>
    <t xml:space="preserve">    Other Capital</t>
  </si>
  <si>
    <t xml:space="preserve">    Reinvested Earnings</t>
  </si>
  <si>
    <t xml:space="preserve">Direct Investment </t>
  </si>
  <si>
    <t>Quarter 1</t>
  </si>
  <si>
    <t>Quarter 4</t>
  </si>
  <si>
    <t>Quarter 3</t>
  </si>
  <si>
    <t>Quarter 2</t>
  </si>
  <si>
    <t>Year</t>
  </si>
  <si>
    <t>Item</t>
  </si>
  <si>
    <t>€ million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</si>
  <si>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Financial account transactions are categorised under two headings 'Assets' and 'Liabilities' for Portfolio Investment, Other Investment and Reserve Assets. 'For Direct Investment, a 'directional' categorisation is used: 'Abroad' 'indicates direct investment by Irish investors in foreign companies; 'Direct investment into Ireland is indicated by the heading 'In Ireland'.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</si>
  <si>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Includes financial derivatives; in the case of liabilities this category also includes life insurance liabilities to non-residents. Occasionally includes large capital transactions which cannot be shown in the Capital Account Balance due to confidentiality constraints.</t>
    </r>
  </si>
  <si>
    <r>
      <t>Table 1.4 Financial Account</t>
    </r>
    <r>
      <rPr>
        <sz val="8"/>
        <rFont val="Arial"/>
        <family val="2"/>
      </rPr>
      <t xml:space="preserve">¹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</si>
</sst>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6">
    <xf numFmtId="0" fontId="0" fillId="0" borderId="0" xfId="0"/>
    <xf numFmtId="0" fontId="1" fillId="0" borderId="1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3" fontId="4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3" fontId="1" fillId="0" borderId="0" xfId="0" applyNumberFormat="1" applyFont="1" applyFill="1" applyAlignment="1"/>
    <xf numFmtId="3" fontId="1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left"/>
    </xf>
    <xf numFmtId="3" fontId="1" fillId="0" borderId="0" xfId="0" applyNumberFormat="1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3" fontId="3" fillId="0" borderId="2" xfId="0" applyNumberFormat="1" applyFont="1" applyFill="1" applyBorder="1" applyAlignment="1"/>
    <xf numFmtId="3" fontId="3" fillId="0" borderId="0" xfId="0" applyNumberFormat="1" applyFont="1" applyFill="1" applyAlignment="1"/>
    <xf numFmtId="3" fontId="3" fillId="0" borderId="1" xfId="0" applyNumberFormat="1" applyFont="1" applyFill="1" applyBorder="1" applyAlignment="1"/>
    <xf numFmtId="0" fontId="1" fillId="0" borderId="0" xfId="0" applyFont="1" applyFill="1" applyBorder="1" applyAlignment="1">
      <alignment horizontal="right"/>
    </xf>
    <xf numFmtId="0" fontId="4" fillId="0" borderId="0" xfId="0" applyFont="1" applyFill="1" applyBorder="1" applyAlignment="1"/>
    <xf numFmtId="0" fontId="3" fillId="0" borderId="2" xfId="0" applyFont="1" applyFill="1" applyBorder="1" applyAlignment="1"/>
    <xf numFmtId="0" fontId="3" fillId="0" borderId="0" xfId="0" applyFont="1" applyFill="1" applyBorder="1" applyAlignment="1"/>
    <xf numFmtId="3" fontId="3" fillId="0" borderId="0" xfId="0" applyNumberFormat="1" applyFont="1" applyFill="1" applyBorder="1" applyAlignment="1">
      <alignment horizontal="left"/>
    </xf>
    <xf numFmtId="0" fontId="3" fillId="0" borderId="1" xfId="0" applyFont="1" applyFill="1" applyBorder="1" applyAlignment="1"/>
    <xf numFmtId="3" fontId="3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0" xfId="0" applyFont="1"/>
    <xf numFmtId="3" fontId="3" fillId="0" borderId="0" xfId="0" applyNumberFormat="1" applyFont="1" applyFill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Alignment="1"/>
    <xf numFmtId="0" fontId="4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3" xfId="0" applyFont="1" applyFill="1" applyBorder="1" applyAlignment="1"/>
    <xf numFmtId="0" fontId="1" fillId="0" borderId="3" xfId="0" applyFont="1" applyFill="1" applyBorder="1" applyAlignment="1">
      <alignment horizontal="left" wrapText="1"/>
    </xf>
    <xf numFmtId="0" fontId="1" fillId="0" borderId="0" xfId="0" quotePrefix="1" applyFont="1" applyFill="1" applyBorder="1" applyAlignment="1">
      <alignment horizontal="left" wrapText="1"/>
    </xf>
  </cellXfs>
  <cellStyles count="2">
    <cellStyle name="Normal" xfId="0" builtinId="0"/>
    <cellStyle name="Normal 2" xfId="1" xr:uid="{7F1E848A-A123-4851-8B29-EC96B22464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Common/Bop_Share/Results_All/National_Release_Data/Q42019/Table%202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42019TBL2(b)"/>
      <sheetName val="2b 1st page comp"/>
      <sheetName val="2b 2nd page comp"/>
      <sheetName val="Validation 1"/>
      <sheetName val="Validation 2"/>
    </sheetNames>
    <sheetDataSet>
      <sheetData sheetId="0"/>
      <sheetData sheetId="1">
        <row r="7">
          <cell r="C7">
            <v>616</v>
          </cell>
        </row>
      </sheetData>
      <sheetData sheetId="2">
        <row r="7">
          <cell r="C7">
            <v>123517</v>
          </cell>
        </row>
        <row r="36">
          <cell r="D36">
            <v>14211</v>
          </cell>
        </row>
        <row r="38">
          <cell r="D38">
            <v>17084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0C293-112A-440E-A5B1-DCC3DFB714B7}">
  <sheetPr>
    <pageSetUpPr fitToPage="1"/>
  </sheetPr>
  <dimension ref="A1:N50"/>
  <sheetViews>
    <sheetView tabSelected="1" zoomScaleNormal="100" workbookViewId="0">
      <selection sqref="A1:M1"/>
    </sheetView>
  </sheetViews>
  <sheetFormatPr defaultRowHeight="15" customHeight="1" x14ac:dyDescent="0.2"/>
  <cols>
    <col min="1" max="1" width="43.5703125" style="31" customWidth="1"/>
    <col min="2" max="2" width="10.5703125" style="31" customWidth="1"/>
    <col min="3" max="4" width="8.7109375" style="31" customWidth="1"/>
    <col min="5" max="5" width="1.7109375" style="31" customWidth="1"/>
    <col min="6" max="9" width="8.7109375" style="31" customWidth="1"/>
    <col min="10" max="10" width="1.7109375" style="31" customWidth="1"/>
    <col min="11" max="12" width="8.7109375" style="31" customWidth="1"/>
    <col min="13" max="16384" width="9.140625" style="31"/>
  </cols>
  <sheetData>
    <row r="1" spans="1:14" ht="15" customHeight="1" x14ac:dyDescent="0.2">
      <c r="A1" s="34" t="s">
        <v>36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" t="s">
        <v>33</v>
      </c>
    </row>
    <row r="2" spans="1:14" ht="15" customHeight="1" x14ac:dyDescent="0.2">
      <c r="A2" s="17"/>
      <c r="B2" s="2"/>
      <c r="C2" s="3">
        <v>2018</v>
      </c>
      <c r="D2" s="30">
        <v>2019</v>
      </c>
      <c r="E2" s="2"/>
      <c r="F2" s="37">
        <v>2018</v>
      </c>
      <c r="G2" s="37"/>
      <c r="H2" s="37"/>
      <c r="I2" s="37"/>
      <c r="J2" s="2"/>
      <c r="K2" s="37">
        <v>2019</v>
      </c>
      <c r="L2" s="37"/>
      <c r="M2" s="37"/>
      <c r="N2" s="37"/>
    </row>
    <row r="3" spans="1:14" ht="15" customHeight="1" x14ac:dyDescent="0.2">
      <c r="A3" s="4" t="s">
        <v>32</v>
      </c>
      <c r="B3" s="29"/>
      <c r="C3" s="38" t="s">
        <v>31</v>
      </c>
      <c r="D3" s="38"/>
      <c r="E3" s="5"/>
      <c r="F3" s="1" t="s">
        <v>27</v>
      </c>
      <c r="G3" s="1" t="s">
        <v>30</v>
      </c>
      <c r="H3" s="1" t="s">
        <v>29</v>
      </c>
      <c r="I3" s="1" t="s">
        <v>28</v>
      </c>
      <c r="J3" s="28"/>
      <c r="K3" s="1" t="s">
        <v>27</v>
      </c>
      <c r="L3" s="1" t="s">
        <v>30</v>
      </c>
      <c r="M3" s="1" t="s">
        <v>29</v>
      </c>
      <c r="N3" s="1" t="s">
        <v>28</v>
      </c>
    </row>
    <row r="4" spans="1:14" ht="15" customHeigh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ht="15" customHeight="1" x14ac:dyDescent="0.2">
      <c r="A5" s="7" t="s">
        <v>26</v>
      </c>
      <c r="B5" s="8" t="s">
        <v>23</v>
      </c>
      <c r="C5" s="9">
        <v>616</v>
      </c>
      <c r="D5" s="9">
        <v>16171</v>
      </c>
      <c r="E5" s="7"/>
      <c r="F5" s="9">
        <v>-2142</v>
      </c>
      <c r="G5" s="9">
        <v>-35017</v>
      </c>
      <c r="H5" s="9">
        <v>1331</v>
      </c>
      <c r="I5" s="9">
        <v>36444</v>
      </c>
      <c r="J5" s="7"/>
      <c r="K5" s="9">
        <v>10051</v>
      </c>
      <c r="L5" s="9">
        <v>-61740</v>
      </c>
      <c r="M5" s="9">
        <v>28240</v>
      </c>
      <c r="N5" s="9">
        <v>39620</v>
      </c>
    </row>
    <row r="6" spans="1:14" ht="15" customHeight="1" x14ac:dyDescent="0.2">
      <c r="A6" s="6"/>
      <c r="B6" s="8" t="s">
        <v>21</v>
      </c>
      <c r="C6" s="9">
        <v>-23785</v>
      </c>
      <c r="D6" s="9">
        <v>69885</v>
      </c>
      <c r="E6" s="7"/>
      <c r="F6" s="9">
        <v>-14007</v>
      </c>
      <c r="G6" s="9">
        <v>-44687</v>
      </c>
      <c r="H6" s="9">
        <v>-9453</v>
      </c>
      <c r="I6" s="9">
        <v>44362</v>
      </c>
      <c r="J6" s="6"/>
      <c r="K6" s="9">
        <v>7424</v>
      </c>
      <c r="L6" s="9">
        <v>-12705</v>
      </c>
      <c r="M6" s="9">
        <v>29879</v>
      </c>
      <c r="N6" s="9">
        <v>45287</v>
      </c>
    </row>
    <row r="7" spans="1:14" ht="15" customHeight="1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ht="15" customHeight="1" x14ac:dyDescent="0.2">
      <c r="A8" s="10" t="s">
        <v>19</v>
      </c>
      <c r="B8" s="10" t="s">
        <v>23</v>
      </c>
      <c r="C8" s="11">
        <v>-21769</v>
      </c>
      <c r="D8" s="11">
        <v>65634</v>
      </c>
      <c r="E8" s="6"/>
      <c r="F8" s="11">
        <v>-6248</v>
      </c>
      <c r="G8" s="21" t="s">
        <v>22</v>
      </c>
      <c r="H8" s="12">
        <v>-1569</v>
      </c>
      <c r="I8" s="12" t="s">
        <v>22</v>
      </c>
      <c r="J8" s="6"/>
      <c r="K8" s="11">
        <v>38185</v>
      </c>
      <c r="L8" s="11">
        <v>-866</v>
      </c>
      <c r="M8" s="11">
        <v>-4783</v>
      </c>
      <c r="N8" s="11">
        <v>33098</v>
      </c>
    </row>
    <row r="9" spans="1:14" ht="15" customHeight="1" x14ac:dyDescent="0.2">
      <c r="A9" s="10"/>
      <c r="B9" s="10" t="s">
        <v>21</v>
      </c>
      <c r="C9" s="11">
        <v>-48381</v>
      </c>
      <c r="D9" s="11">
        <v>-40070</v>
      </c>
      <c r="E9" s="6"/>
      <c r="F9" s="11">
        <v>-11449</v>
      </c>
      <c r="G9" s="12">
        <v>-49778</v>
      </c>
      <c r="H9" s="12">
        <v>-1042</v>
      </c>
      <c r="I9" s="12">
        <v>13888</v>
      </c>
      <c r="J9" s="6"/>
      <c r="K9" s="11">
        <v>18682</v>
      </c>
      <c r="L9" s="11">
        <v>-49135</v>
      </c>
      <c r="M9" s="11">
        <v>-3264</v>
      </c>
      <c r="N9" s="11">
        <v>-6353</v>
      </c>
    </row>
    <row r="10" spans="1:14" ht="15" customHeight="1" x14ac:dyDescent="0.2">
      <c r="A10" s="10" t="s">
        <v>25</v>
      </c>
      <c r="B10" s="10" t="s">
        <v>23</v>
      </c>
      <c r="C10" s="11">
        <v>13259</v>
      </c>
      <c r="D10" s="11">
        <v>15175</v>
      </c>
      <c r="E10" s="6"/>
      <c r="F10" s="11">
        <v>3644</v>
      </c>
      <c r="G10" s="12" t="s">
        <v>22</v>
      </c>
      <c r="H10" s="12">
        <v>4794</v>
      </c>
      <c r="I10" s="12" t="s">
        <v>22</v>
      </c>
      <c r="J10" s="6"/>
      <c r="K10" s="11">
        <v>4181</v>
      </c>
      <c r="L10" s="11">
        <v>3164</v>
      </c>
      <c r="M10" s="11">
        <v>3787</v>
      </c>
      <c r="N10" s="11">
        <v>4043</v>
      </c>
    </row>
    <row r="11" spans="1:14" ht="15" customHeight="1" x14ac:dyDescent="0.2">
      <c r="A11" s="6"/>
      <c r="B11" s="10" t="s">
        <v>21</v>
      </c>
      <c r="C11" s="11">
        <v>56519</v>
      </c>
      <c r="D11" s="11">
        <v>71686</v>
      </c>
      <c r="E11" s="6"/>
      <c r="F11" s="11">
        <v>14404</v>
      </c>
      <c r="G11" s="11">
        <v>13649</v>
      </c>
      <c r="H11" s="11">
        <v>14537</v>
      </c>
      <c r="I11" s="11">
        <v>13929</v>
      </c>
      <c r="J11" s="6"/>
      <c r="K11" s="11">
        <v>17841</v>
      </c>
      <c r="L11" s="11">
        <v>19332</v>
      </c>
      <c r="M11" s="11">
        <v>19215</v>
      </c>
      <c r="N11" s="11">
        <v>15298</v>
      </c>
    </row>
    <row r="12" spans="1:14" ht="15" customHeight="1" x14ac:dyDescent="0.2">
      <c r="A12" s="10" t="s">
        <v>24</v>
      </c>
      <c r="B12" s="10" t="s">
        <v>23</v>
      </c>
      <c r="C12" s="11">
        <v>9123</v>
      </c>
      <c r="D12" s="11">
        <v>-64640</v>
      </c>
      <c r="E12" s="6"/>
      <c r="F12" s="11">
        <v>462</v>
      </c>
      <c r="G12" s="11">
        <v>25029</v>
      </c>
      <c r="H12" s="11">
        <v>-1895</v>
      </c>
      <c r="I12" s="11">
        <v>-14473</v>
      </c>
      <c r="J12" s="6"/>
      <c r="K12" s="11">
        <v>-32316</v>
      </c>
      <c r="L12" s="11">
        <v>-64038</v>
      </c>
      <c r="M12" s="11">
        <v>29236</v>
      </c>
      <c r="N12" s="11">
        <v>2478</v>
      </c>
    </row>
    <row r="13" spans="1:14" ht="15" customHeight="1" x14ac:dyDescent="0.2">
      <c r="A13" s="10"/>
      <c r="B13" s="10" t="s">
        <v>21</v>
      </c>
      <c r="C13" s="11">
        <v>-31924</v>
      </c>
      <c r="D13" s="11">
        <v>38270</v>
      </c>
      <c r="E13" s="6"/>
      <c r="F13" s="11">
        <v>-16962</v>
      </c>
      <c r="G13" s="11">
        <v>-8558</v>
      </c>
      <c r="H13" s="11">
        <v>-22948</v>
      </c>
      <c r="I13" s="11">
        <v>16544</v>
      </c>
      <c r="J13" s="6"/>
      <c r="K13" s="11">
        <v>-29098</v>
      </c>
      <c r="L13" s="11">
        <v>17098</v>
      </c>
      <c r="M13" s="11">
        <v>13928</v>
      </c>
      <c r="N13" s="11">
        <v>36342</v>
      </c>
    </row>
    <row r="14" spans="1:14" ht="15" customHeight="1" x14ac:dyDescent="0.2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1:14" ht="15" customHeight="1" x14ac:dyDescent="0.2">
      <c r="A15" s="7" t="s">
        <v>20</v>
      </c>
      <c r="B15" s="13" t="s">
        <v>2</v>
      </c>
      <c r="C15" s="9">
        <v>125948</v>
      </c>
      <c r="D15" s="9">
        <v>341716</v>
      </c>
      <c r="E15" s="7"/>
      <c r="F15" s="9">
        <v>77374</v>
      </c>
      <c r="G15" s="9">
        <v>10612</v>
      </c>
      <c r="H15" s="9">
        <v>25415</v>
      </c>
      <c r="I15" s="9">
        <v>12547</v>
      </c>
      <c r="J15" s="7"/>
      <c r="K15" s="9">
        <v>36887</v>
      </c>
      <c r="L15" s="9">
        <v>30773</v>
      </c>
      <c r="M15" s="9">
        <v>158477</v>
      </c>
      <c r="N15" s="9">
        <v>115579</v>
      </c>
    </row>
    <row r="16" spans="1:14" ht="15" customHeight="1" x14ac:dyDescent="0.2">
      <c r="A16" s="6"/>
      <c r="B16" s="13" t="s">
        <v>0</v>
      </c>
      <c r="C16" s="9">
        <v>131618</v>
      </c>
      <c r="D16" s="9">
        <v>304526</v>
      </c>
      <c r="E16" s="7"/>
      <c r="F16" s="9">
        <v>68041</v>
      </c>
      <c r="G16" s="9">
        <v>37659</v>
      </c>
      <c r="H16" s="9">
        <v>27823</v>
      </c>
      <c r="I16" s="9">
        <v>-1905</v>
      </c>
      <c r="J16" s="6"/>
      <c r="K16" s="9">
        <v>40636</v>
      </c>
      <c r="L16" s="9">
        <v>44832</v>
      </c>
      <c r="M16" s="9">
        <v>123713</v>
      </c>
      <c r="N16" s="9">
        <v>95345</v>
      </c>
    </row>
    <row r="17" spans="1:14" ht="15" customHeight="1" x14ac:dyDescent="0.2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5" customHeight="1" x14ac:dyDescent="0.2">
      <c r="A18" s="10" t="s">
        <v>19</v>
      </c>
      <c r="B18" s="14" t="s">
        <v>2</v>
      </c>
      <c r="C18" s="11">
        <v>47815</v>
      </c>
      <c r="D18" s="11">
        <v>86760</v>
      </c>
      <c r="E18" s="6"/>
      <c r="F18" s="11">
        <v>28260</v>
      </c>
      <c r="G18" s="11">
        <v>13591</v>
      </c>
      <c r="H18" s="11">
        <v>11343</v>
      </c>
      <c r="I18" s="11">
        <v>-5379</v>
      </c>
      <c r="J18" s="6"/>
      <c r="K18" s="11">
        <v>16704</v>
      </c>
      <c r="L18" s="11">
        <v>9254</v>
      </c>
      <c r="M18" s="11">
        <v>18293</v>
      </c>
      <c r="N18" s="11">
        <v>42509</v>
      </c>
    </row>
    <row r="19" spans="1:14" ht="15" customHeight="1" x14ac:dyDescent="0.2">
      <c r="A19" s="10"/>
      <c r="B19" s="14" t="s">
        <v>0</v>
      </c>
      <c r="C19" s="11">
        <v>125309</v>
      </c>
      <c r="D19" s="11">
        <v>284524</v>
      </c>
      <c r="E19" s="6"/>
      <c r="F19" s="11">
        <v>62489</v>
      </c>
      <c r="G19" s="11">
        <v>37260</v>
      </c>
      <c r="H19" s="11">
        <v>24985</v>
      </c>
      <c r="I19" s="11">
        <v>575</v>
      </c>
      <c r="J19" s="6"/>
      <c r="K19" s="11">
        <v>36911</v>
      </c>
      <c r="L19" s="11">
        <v>45099</v>
      </c>
      <c r="M19" s="11">
        <v>113256</v>
      </c>
      <c r="N19" s="11">
        <v>89258</v>
      </c>
    </row>
    <row r="20" spans="1:14" ht="15" customHeight="1" x14ac:dyDescent="0.2">
      <c r="A20" s="10" t="s">
        <v>18</v>
      </c>
      <c r="B20" s="14" t="s">
        <v>2</v>
      </c>
      <c r="C20" s="11">
        <v>78134</v>
      </c>
      <c r="D20" s="11">
        <v>254956</v>
      </c>
      <c r="E20" s="6"/>
      <c r="F20" s="11">
        <v>49115</v>
      </c>
      <c r="G20" s="11">
        <v>-2979</v>
      </c>
      <c r="H20" s="11">
        <v>14072</v>
      </c>
      <c r="I20" s="11">
        <v>17926</v>
      </c>
      <c r="J20" s="6"/>
      <c r="K20" s="11">
        <v>20183</v>
      </c>
      <c r="L20" s="11">
        <v>21519</v>
      </c>
      <c r="M20" s="11">
        <v>140184</v>
      </c>
      <c r="N20" s="11">
        <v>73070</v>
      </c>
    </row>
    <row r="21" spans="1:14" ht="15" customHeight="1" x14ac:dyDescent="0.2">
      <c r="A21" s="10"/>
      <c r="B21" s="14" t="s">
        <v>0</v>
      </c>
      <c r="C21" s="11">
        <v>6310</v>
      </c>
      <c r="D21" s="11">
        <v>20002</v>
      </c>
      <c r="E21" s="6"/>
      <c r="F21" s="11">
        <v>5552</v>
      </c>
      <c r="G21" s="11">
        <v>399</v>
      </c>
      <c r="H21" s="11">
        <v>2838</v>
      </c>
      <c r="I21" s="11">
        <v>-2479</v>
      </c>
      <c r="J21" s="6"/>
      <c r="K21" s="11">
        <v>3725</v>
      </c>
      <c r="L21" s="11">
        <v>-267</v>
      </c>
      <c r="M21" s="11">
        <v>10458</v>
      </c>
      <c r="N21" s="11">
        <v>6086</v>
      </c>
    </row>
    <row r="22" spans="1:14" ht="15" customHeight="1" x14ac:dyDescent="0.2">
      <c r="A22" s="10" t="s">
        <v>17</v>
      </c>
      <c r="B22" s="14" t="s">
        <v>2</v>
      </c>
      <c r="C22" s="11">
        <v>70425</v>
      </c>
      <c r="D22" s="11">
        <v>225559</v>
      </c>
      <c r="E22" s="6"/>
      <c r="F22" s="11">
        <v>31672</v>
      </c>
      <c r="G22" s="11">
        <v>9994</v>
      </c>
      <c r="H22" s="11">
        <v>22489</v>
      </c>
      <c r="I22" s="11">
        <v>6270</v>
      </c>
      <c r="J22" s="6"/>
      <c r="K22" s="11">
        <v>43631</v>
      </c>
      <c r="L22" s="11">
        <v>31918</v>
      </c>
      <c r="M22" s="11">
        <v>92399</v>
      </c>
      <c r="N22" s="11">
        <v>57611</v>
      </c>
    </row>
    <row r="23" spans="1:14" ht="15" customHeight="1" x14ac:dyDescent="0.2">
      <c r="A23" s="10"/>
      <c r="B23" s="14" t="s">
        <v>0</v>
      </c>
      <c r="C23" s="11">
        <v>11663</v>
      </c>
      <c r="D23" s="11">
        <v>18359</v>
      </c>
      <c r="E23" s="6"/>
      <c r="F23" s="11">
        <v>2685</v>
      </c>
      <c r="G23" s="11">
        <v>919</v>
      </c>
      <c r="H23" s="11">
        <v>7863</v>
      </c>
      <c r="I23" s="11">
        <v>196</v>
      </c>
      <c r="J23" s="6"/>
      <c r="K23" s="11">
        <v>4773</v>
      </c>
      <c r="L23" s="11">
        <v>-2351</v>
      </c>
      <c r="M23" s="11">
        <v>8789</v>
      </c>
      <c r="N23" s="11">
        <v>7148</v>
      </c>
    </row>
    <row r="24" spans="1:14" ht="15" customHeight="1" x14ac:dyDescent="0.2">
      <c r="A24" s="10" t="s">
        <v>16</v>
      </c>
      <c r="B24" s="14" t="s">
        <v>2</v>
      </c>
      <c r="C24" s="11">
        <v>7708</v>
      </c>
      <c r="D24" s="11">
        <v>29397</v>
      </c>
      <c r="E24" s="6"/>
      <c r="F24" s="11">
        <v>17443</v>
      </c>
      <c r="G24" s="11">
        <v>-12973</v>
      </c>
      <c r="H24" s="11">
        <v>-8418</v>
      </c>
      <c r="I24" s="11">
        <v>11656</v>
      </c>
      <c r="J24" s="6"/>
      <c r="K24" s="11">
        <v>-23448</v>
      </c>
      <c r="L24" s="11">
        <v>-10400</v>
      </c>
      <c r="M24" s="11">
        <v>47786</v>
      </c>
      <c r="N24" s="11">
        <v>15459</v>
      </c>
    </row>
    <row r="25" spans="1:14" ht="15" customHeight="1" x14ac:dyDescent="0.2">
      <c r="A25" s="15"/>
      <c r="B25" s="16" t="s">
        <v>0</v>
      </c>
      <c r="C25" s="11">
        <v>-5353</v>
      </c>
      <c r="D25" s="11">
        <v>1642</v>
      </c>
      <c r="E25" s="6"/>
      <c r="F25" s="11">
        <v>2867</v>
      </c>
      <c r="G25" s="11">
        <v>-520</v>
      </c>
      <c r="H25" s="11">
        <v>-5025</v>
      </c>
      <c r="I25" s="11">
        <v>-2675</v>
      </c>
      <c r="J25" s="6"/>
      <c r="K25" s="11">
        <v>-1048</v>
      </c>
      <c r="L25" s="11">
        <v>2083</v>
      </c>
      <c r="M25" s="11">
        <v>1669</v>
      </c>
      <c r="N25" s="11">
        <v>-1062</v>
      </c>
    </row>
    <row r="26" spans="1:14" ht="15" customHeight="1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5" customHeight="1" x14ac:dyDescent="0.2">
      <c r="A27" s="7" t="s">
        <v>15</v>
      </c>
      <c r="B27" s="13" t="s">
        <v>2</v>
      </c>
      <c r="C27" s="9">
        <v>123517</v>
      </c>
      <c r="D27" s="9">
        <v>104241</v>
      </c>
      <c r="E27" s="9"/>
      <c r="F27" s="9">
        <v>25716</v>
      </c>
      <c r="G27" s="9">
        <v>89920</v>
      </c>
      <c r="H27" s="9">
        <v>39796</v>
      </c>
      <c r="I27" s="9">
        <v>-31915</v>
      </c>
      <c r="J27" s="7"/>
      <c r="K27" s="9">
        <v>55162</v>
      </c>
      <c r="L27" s="9">
        <v>44181</v>
      </c>
      <c r="M27" s="9">
        <v>33364</v>
      </c>
      <c r="N27" s="9">
        <v>-28466</v>
      </c>
    </row>
    <row r="28" spans="1:14" ht="15" customHeight="1" x14ac:dyDescent="0.2">
      <c r="A28" s="7"/>
      <c r="B28" s="13" t="s">
        <v>0</v>
      </c>
      <c r="C28" s="9">
        <v>156493</v>
      </c>
      <c r="D28" s="9">
        <v>154519</v>
      </c>
      <c r="E28" s="9"/>
      <c r="F28" s="9">
        <v>47594</v>
      </c>
      <c r="G28" s="9">
        <v>54754</v>
      </c>
      <c r="H28" s="9">
        <v>38116</v>
      </c>
      <c r="I28" s="9">
        <v>16029</v>
      </c>
      <c r="J28" s="7"/>
      <c r="K28" s="9">
        <v>42368</v>
      </c>
      <c r="L28" s="9">
        <v>18866</v>
      </c>
      <c r="M28" s="9">
        <v>68772</v>
      </c>
      <c r="N28" s="9">
        <v>24513</v>
      </c>
    </row>
    <row r="29" spans="1:14" ht="15" customHeight="1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1:14" ht="15" customHeight="1" x14ac:dyDescent="0.2">
      <c r="A30" s="10" t="s">
        <v>14</v>
      </c>
      <c r="B30" s="14" t="s">
        <v>2</v>
      </c>
      <c r="C30" s="11">
        <v>48425</v>
      </c>
      <c r="D30" s="11">
        <v>95190</v>
      </c>
      <c r="E30" s="11"/>
      <c r="F30" s="11">
        <v>19502</v>
      </c>
      <c r="G30" s="11">
        <v>36168</v>
      </c>
      <c r="H30" s="11">
        <v>14479</v>
      </c>
      <c r="I30" s="11">
        <v>-21724</v>
      </c>
      <c r="J30" s="6"/>
      <c r="K30" s="11">
        <v>50193</v>
      </c>
      <c r="L30" s="11">
        <v>21373</v>
      </c>
      <c r="M30" s="11">
        <v>21157</v>
      </c>
      <c r="N30" s="11">
        <v>2467</v>
      </c>
    </row>
    <row r="31" spans="1:14" ht="15" customHeight="1" x14ac:dyDescent="0.2">
      <c r="A31" s="10"/>
      <c r="B31" s="14" t="s">
        <v>0</v>
      </c>
      <c r="C31" s="11">
        <v>112823</v>
      </c>
      <c r="D31" s="11">
        <v>84310</v>
      </c>
      <c r="E31" s="11"/>
      <c r="F31" s="11">
        <v>30760</v>
      </c>
      <c r="G31" s="11">
        <v>24305</v>
      </c>
      <c r="H31" s="11">
        <v>17724</v>
      </c>
      <c r="I31" s="11">
        <v>40034</v>
      </c>
      <c r="J31" s="6"/>
      <c r="K31" s="11">
        <v>27542</v>
      </c>
      <c r="L31" s="11">
        <v>5242</v>
      </c>
      <c r="M31" s="11">
        <v>29621</v>
      </c>
      <c r="N31" s="11">
        <v>21905</v>
      </c>
    </row>
    <row r="32" spans="1:14" ht="15" customHeight="1" x14ac:dyDescent="0.2">
      <c r="A32" s="10" t="s">
        <v>13</v>
      </c>
      <c r="B32" s="14" t="s">
        <v>2</v>
      </c>
      <c r="C32" s="11">
        <v>75090</v>
      </c>
      <c r="D32" s="11">
        <v>9053</v>
      </c>
      <c r="E32" s="11"/>
      <c r="F32" s="11">
        <v>6214</v>
      </c>
      <c r="G32" s="11">
        <v>53752</v>
      </c>
      <c r="H32" s="11">
        <v>25316</v>
      </c>
      <c r="I32" s="11">
        <v>-10192</v>
      </c>
      <c r="J32" s="6"/>
      <c r="K32" s="11">
        <v>4969</v>
      </c>
      <c r="L32" s="11">
        <v>22808</v>
      </c>
      <c r="M32" s="11">
        <v>12208</v>
      </c>
      <c r="N32" s="11">
        <v>-30932</v>
      </c>
    </row>
    <row r="33" spans="1:14" ht="15" customHeight="1" x14ac:dyDescent="0.2">
      <c r="A33" s="10"/>
      <c r="B33" s="14" t="s">
        <v>0</v>
      </c>
      <c r="C33" s="11">
        <v>43668</v>
      </c>
      <c r="D33" s="11">
        <v>70209</v>
      </c>
      <c r="E33" s="11"/>
      <c r="F33" s="11">
        <v>16834</v>
      </c>
      <c r="G33" s="11">
        <v>30448</v>
      </c>
      <c r="H33" s="11">
        <v>20391</v>
      </c>
      <c r="I33" s="11">
        <v>-24005</v>
      </c>
      <c r="J33" s="6"/>
      <c r="K33" s="11">
        <v>14826</v>
      </c>
      <c r="L33" s="11">
        <v>13624</v>
      </c>
      <c r="M33" s="11">
        <v>39151</v>
      </c>
      <c r="N33" s="11">
        <v>2608</v>
      </c>
    </row>
    <row r="34" spans="1:14" ht="15" customHeight="1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</row>
    <row r="35" spans="1:14" ht="15" customHeight="1" x14ac:dyDescent="0.2">
      <c r="A35" s="7" t="s">
        <v>12</v>
      </c>
      <c r="B35" s="13"/>
      <c r="C35" s="9">
        <v>770</v>
      </c>
      <c r="D35" s="9">
        <v>429</v>
      </c>
      <c r="E35" s="9"/>
      <c r="F35" s="9">
        <v>-22</v>
      </c>
      <c r="G35" s="9">
        <v>5</v>
      </c>
      <c r="H35" s="9">
        <v>209</v>
      </c>
      <c r="I35" s="9">
        <v>578</v>
      </c>
      <c r="J35" s="7"/>
      <c r="K35" s="9">
        <v>2</v>
      </c>
      <c r="L35" s="9">
        <v>121</v>
      </c>
      <c r="M35" s="9">
        <v>125</v>
      </c>
      <c r="N35" s="9">
        <v>181</v>
      </c>
    </row>
    <row r="36" spans="1:14" ht="15" customHeight="1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14" ht="15" customHeight="1" x14ac:dyDescent="0.2">
      <c r="A37" s="10" t="s">
        <v>11</v>
      </c>
      <c r="B37" s="13"/>
      <c r="C37" s="11">
        <v>0</v>
      </c>
      <c r="D37" s="11">
        <v>0</v>
      </c>
      <c r="E37" s="11"/>
      <c r="F37" s="11">
        <v>0</v>
      </c>
      <c r="G37" s="11">
        <v>0</v>
      </c>
      <c r="H37" s="11">
        <v>0</v>
      </c>
      <c r="I37" s="11">
        <v>0</v>
      </c>
      <c r="J37" s="6"/>
      <c r="K37" s="11">
        <v>0</v>
      </c>
      <c r="L37" s="11">
        <v>0</v>
      </c>
      <c r="M37" s="11">
        <v>0</v>
      </c>
      <c r="N37" s="11">
        <v>0</v>
      </c>
    </row>
    <row r="38" spans="1:14" ht="15" customHeight="1" x14ac:dyDescent="0.2">
      <c r="A38" s="10" t="s">
        <v>10</v>
      </c>
      <c r="B38" s="13"/>
      <c r="C38" s="11">
        <v>14</v>
      </c>
      <c r="D38" s="11">
        <v>28</v>
      </c>
      <c r="E38" s="11"/>
      <c r="F38" s="11">
        <v>-16</v>
      </c>
      <c r="G38" s="11">
        <v>5</v>
      </c>
      <c r="H38" s="11">
        <v>15</v>
      </c>
      <c r="I38" s="11">
        <v>10</v>
      </c>
      <c r="J38" s="6"/>
      <c r="K38" s="11">
        <v>10</v>
      </c>
      <c r="L38" s="11">
        <v>8</v>
      </c>
      <c r="M38" s="11">
        <v>-19</v>
      </c>
      <c r="N38" s="11">
        <v>29</v>
      </c>
    </row>
    <row r="39" spans="1:14" ht="15" customHeight="1" x14ac:dyDescent="0.2">
      <c r="A39" s="10" t="s">
        <v>9</v>
      </c>
      <c r="B39" s="13"/>
      <c r="C39" s="11">
        <v>-1</v>
      </c>
      <c r="D39" s="11">
        <v>-7</v>
      </c>
      <c r="E39" s="11"/>
      <c r="F39" s="11">
        <v>-11</v>
      </c>
      <c r="G39" s="11">
        <v>10</v>
      </c>
      <c r="H39" s="11">
        <v>0</v>
      </c>
      <c r="I39" s="11">
        <v>0</v>
      </c>
      <c r="J39" s="6"/>
      <c r="K39" s="11">
        <v>0</v>
      </c>
      <c r="L39" s="11">
        <v>0</v>
      </c>
      <c r="M39" s="11">
        <v>2</v>
      </c>
      <c r="N39" s="11">
        <v>-9</v>
      </c>
    </row>
    <row r="40" spans="1:14" ht="15" customHeight="1" x14ac:dyDescent="0.2">
      <c r="A40" s="10" t="s">
        <v>8</v>
      </c>
      <c r="B40" s="13"/>
      <c r="C40" s="11">
        <v>250</v>
      </c>
      <c r="D40" s="11">
        <v>66</v>
      </c>
      <c r="E40" s="11"/>
      <c r="F40" s="11">
        <v>-14</v>
      </c>
      <c r="G40" s="11">
        <v>1</v>
      </c>
      <c r="H40" s="11">
        <v>-36</v>
      </c>
      <c r="I40" s="11">
        <v>299</v>
      </c>
      <c r="J40" s="6"/>
      <c r="K40" s="11">
        <v>127</v>
      </c>
      <c r="L40" s="11">
        <v>-102</v>
      </c>
      <c r="M40" s="11">
        <v>82</v>
      </c>
      <c r="N40" s="11">
        <v>-41</v>
      </c>
    </row>
    <row r="41" spans="1:14" ht="15" customHeight="1" x14ac:dyDescent="0.2">
      <c r="A41" s="10" t="s">
        <v>7</v>
      </c>
      <c r="B41" s="13"/>
      <c r="C41" s="11">
        <v>508</v>
      </c>
      <c r="D41" s="11">
        <v>343</v>
      </c>
      <c r="E41" s="11"/>
      <c r="F41" s="11">
        <v>19</v>
      </c>
      <c r="G41" s="11">
        <v>-11</v>
      </c>
      <c r="H41" s="11">
        <v>231</v>
      </c>
      <c r="I41" s="11">
        <v>269</v>
      </c>
      <c r="J41" s="6"/>
      <c r="K41" s="11">
        <v>-136</v>
      </c>
      <c r="L41" s="11">
        <v>216</v>
      </c>
      <c r="M41" s="11">
        <v>60</v>
      </c>
      <c r="N41" s="11">
        <v>203</v>
      </c>
    </row>
    <row r="42" spans="1:14" ht="15" customHeight="1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</row>
    <row r="43" spans="1:14" ht="15" customHeight="1" x14ac:dyDescent="0.2">
      <c r="A43" s="22" t="s">
        <v>6</v>
      </c>
      <c r="B43" s="22"/>
      <c r="C43" s="9">
        <v>-13475</v>
      </c>
      <c r="D43" s="9">
        <v>-66372</v>
      </c>
      <c r="E43" s="9"/>
      <c r="F43" s="9">
        <v>-702</v>
      </c>
      <c r="G43" s="9">
        <v>17794</v>
      </c>
      <c r="H43" s="9">
        <v>10265</v>
      </c>
      <c r="I43" s="9">
        <v>-40832</v>
      </c>
      <c r="J43" s="7"/>
      <c r="K43" s="9">
        <v>11675</v>
      </c>
      <c r="L43" s="9">
        <v>-37659</v>
      </c>
      <c r="M43" s="9">
        <v>-2157</v>
      </c>
      <c r="N43" s="9">
        <v>-38231</v>
      </c>
    </row>
    <row r="44" spans="1:14" ht="15" customHeight="1" x14ac:dyDescent="0.2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</row>
    <row r="45" spans="1:14" ht="15" customHeight="1" x14ac:dyDescent="0.2">
      <c r="A45" s="23" t="s">
        <v>5</v>
      </c>
      <c r="B45" s="23"/>
      <c r="C45" s="18">
        <v>5270</v>
      </c>
      <c r="D45" s="18">
        <v>932</v>
      </c>
      <c r="E45" s="18"/>
      <c r="F45" s="18">
        <v>-11591</v>
      </c>
      <c r="G45" s="18">
        <v>7610</v>
      </c>
      <c r="H45" s="18">
        <v>-1119</v>
      </c>
      <c r="I45" s="18">
        <v>10370</v>
      </c>
      <c r="J45" s="23"/>
      <c r="K45" s="18">
        <v>7428</v>
      </c>
      <c r="L45" s="18">
        <v>6100</v>
      </c>
      <c r="M45" s="18">
        <v>-8478</v>
      </c>
      <c r="N45" s="18">
        <v>-4118</v>
      </c>
    </row>
    <row r="46" spans="1:14" ht="15" customHeight="1" x14ac:dyDescent="0.2">
      <c r="A46" s="43" t="s">
        <v>4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</row>
    <row r="47" spans="1:14" ht="15" customHeight="1" x14ac:dyDescent="0.2">
      <c r="A47" s="24" t="s">
        <v>3</v>
      </c>
      <c r="B47" s="25" t="s">
        <v>2</v>
      </c>
      <c r="C47" s="19">
        <v>426</v>
      </c>
      <c r="D47" s="32">
        <f>'[1]2b 2nd page comp'!D36</f>
        <v>14211</v>
      </c>
      <c r="E47" s="19"/>
      <c r="F47" s="19">
        <v>-1095</v>
      </c>
      <c r="G47" s="19">
        <v>4367</v>
      </c>
      <c r="H47" s="19">
        <v>9886</v>
      </c>
      <c r="I47" s="19">
        <v>1053</v>
      </c>
      <c r="J47" s="6"/>
      <c r="K47" s="19">
        <v>-1871</v>
      </c>
      <c r="L47" s="19">
        <v>-399</v>
      </c>
      <c r="M47" s="19">
        <v>-251</v>
      </c>
      <c r="N47" s="19">
        <v>566</v>
      </c>
    </row>
    <row r="48" spans="1:14" ht="15" customHeight="1" x14ac:dyDescent="0.2">
      <c r="A48" s="26" t="s">
        <v>1</v>
      </c>
      <c r="B48" s="27" t="s">
        <v>0</v>
      </c>
      <c r="C48" s="20">
        <v>1377</v>
      </c>
      <c r="D48" s="33">
        <f>'[1]2b 2nd page comp'!D38</f>
        <v>17084</v>
      </c>
      <c r="E48" s="20"/>
      <c r="F48" s="20">
        <v>5771</v>
      </c>
      <c r="G48" s="20">
        <v>7549</v>
      </c>
      <c r="H48" s="20">
        <v>9749</v>
      </c>
      <c r="I48" s="20">
        <v>-5985</v>
      </c>
      <c r="J48" s="28"/>
      <c r="K48" s="20">
        <v>5025</v>
      </c>
      <c r="L48" s="20">
        <v>-874</v>
      </c>
      <c r="M48" s="20">
        <v>51</v>
      </c>
      <c r="N48" s="20">
        <v>-3980</v>
      </c>
    </row>
    <row r="49" spans="1:14" ht="27" customHeight="1" x14ac:dyDescent="0.2">
      <c r="A49" s="44" t="s">
        <v>34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</row>
    <row r="50" spans="1:14" ht="27" customHeight="1" x14ac:dyDescent="0.2">
      <c r="A50" s="45" t="s">
        <v>35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</row>
  </sheetData>
  <mergeCells count="17">
    <mergeCell ref="A42:N42"/>
    <mergeCell ref="A44:N44"/>
    <mergeCell ref="A46:N46"/>
    <mergeCell ref="A49:N49"/>
    <mergeCell ref="A50:N50"/>
    <mergeCell ref="A14:N14"/>
    <mergeCell ref="A17:N17"/>
    <mergeCell ref="A26:N26"/>
    <mergeCell ref="A29:N29"/>
    <mergeCell ref="A36:N36"/>
    <mergeCell ref="A34:N34"/>
    <mergeCell ref="A1:M1"/>
    <mergeCell ref="K2:N2"/>
    <mergeCell ref="A4:N4"/>
    <mergeCell ref="A7:N7"/>
    <mergeCell ref="F2:I2"/>
    <mergeCell ref="C3:D3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P-IA2019Q4TBL1.4</vt:lpstr>
      <vt:lpstr>'P-IA2019Q4TBL1.4'!Print_Area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2019-06-19T13:54:28Z</dcterms:created>
  <dcterms:modified xsi:type="dcterms:W3CDTF">2020-03-02T17:04:37Z</dcterms:modified>
</cp:coreProperties>
</file>