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mfile05\natacc\Public\Common\Sector Accounts\Publication_Oct_21\NonFinancial_tables\"/>
    </mc:Choice>
  </mc:AlternateContent>
  <xr:revisionPtr revIDLastSave="0" documentId="13_ncr:1_{3E18F396-486D-4E77-997E-3C9F26782F54}" xr6:coauthVersionLast="37" xr6:coauthVersionMax="37" xr10:uidLastSave="{00000000-0000-0000-0000-000000000000}"/>
  <bookViews>
    <workbookView xWindow="4185" yWindow="0" windowWidth="28800" windowHeight="11325" xr2:uid="{00000000-000D-0000-FFFF-FFFF00000000}"/>
  </bookViews>
  <sheets>
    <sheet name="P-ISANFF2020TBL1.4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M8" i="1"/>
  <c r="L8" i="1"/>
  <c r="K8" i="1"/>
  <c r="J8" i="1"/>
  <c r="I8" i="1"/>
  <c r="H8" i="1"/>
  <c r="G8" i="1"/>
  <c r="M7" i="1"/>
  <c r="L7" i="1"/>
  <c r="K7" i="1"/>
  <c r="J7" i="1"/>
  <c r="I7" i="1"/>
  <c r="H7" i="1"/>
  <c r="G7" i="1"/>
  <c r="M6" i="1"/>
  <c r="L6" i="1"/>
  <c r="K6" i="1"/>
  <c r="J6" i="1"/>
  <c r="I6" i="1"/>
  <c r="H6" i="1"/>
  <c r="G6" i="1"/>
  <c r="M5" i="1"/>
  <c r="L5" i="1"/>
  <c r="K5" i="1"/>
  <c r="J5" i="1"/>
  <c r="I5" i="1"/>
  <c r="H5" i="1"/>
  <c r="G5" i="1"/>
</calcChain>
</file>

<file path=xl/sharedStrings.xml><?xml version="1.0" encoding="utf-8"?>
<sst xmlns="http://schemas.openxmlformats.org/spreadsheetml/2006/main" count="52" uniqueCount="46">
  <si>
    <t>€million</t>
  </si>
  <si>
    <t>S.1 + S.2</t>
  </si>
  <si>
    <t>S.2</t>
  </si>
  <si>
    <t>S.1</t>
  </si>
  <si>
    <t>S.1N</t>
  </si>
  <si>
    <t>S.11</t>
  </si>
  <si>
    <t>S.11a</t>
  </si>
  <si>
    <t>S.11b</t>
  </si>
  <si>
    <t>S.11c</t>
  </si>
  <si>
    <t>S.12</t>
  </si>
  <si>
    <t>S.12a</t>
  </si>
  <si>
    <t>S.12b</t>
  </si>
  <si>
    <t>S.13</t>
  </si>
  <si>
    <t>S.14</t>
  </si>
  <si>
    <t>S.15</t>
  </si>
  <si>
    <t>Sum over
Sectors</t>
  </si>
  <si>
    <t>Rest of
World</t>
  </si>
  <si>
    <t>Total
Economy</t>
  </si>
  <si>
    <t>Not
Sectorised</t>
  </si>
  <si>
    <t>Non-Financial Corporations</t>
  </si>
  <si>
    <t>Foreign-Owned
Non-Financial
Corporations</t>
  </si>
  <si>
    <t>Domestic
Non-Financial Corporations</t>
  </si>
  <si>
    <t>Redomiciled PLCs</t>
  </si>
  <si>
    <t>Financial
Corporations</t>
  </si>
  <si>
    <t>Foreign-Owned
Financial
Corporations</t>
  </si>
  <si>
    <t>Domestic Financial Corporations</t>
  </si>
  <si>
    <t>General
Government</t>
  </si>
  <si>
    <t>Households</t>
  </si>
  <si>
    <t>NPISH</t>
  </si>
  <si>
    <t>RESOURCES (RECEIVED)</t>
  </si>
  <si>
    <t>USES (PAID)</t>
  </si>
  <si>
    <t>D.41</t>
  </si>
  <si>
    <t>D.42</t>
  </si>
  <si>
    <t>Distributed Income of Corporations</t>
  </si>
  <si>
    <t>D.43</t>
  </si>
  <si>
    <t>Reinvested Earnings on Direct Foreign Investment</t>
  </si>
  <si>
    <t>D.44</t>
  </si>
  <si>
    <t>Other Investment Income</t>
  </si>
  <si>
    <t>D.45</t>
  </si>
  <si>
    <t>Rents</t>
  </si>
  <si>
    <t>Table 1.4: Memorandum: Entrepreneurial Income Account</t>
  </si>
  <si>
    <t>B.2g</t>
  </si>
  <si>
    <t>Gross Operating Surplus</t>
  </si>
  <si>
    <t xml:space="preserve">Interest </t>
  </si>
  <si>
    <t>B.4g</t>
  </si>
  <si>
    <t>Entrepreneurial Income, 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</si>
</sst>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 wrapText="1"/>
    </xf>
    <xf numFmtId="164" fontId="2" fillId="0" borderId="0" xfId="1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Alignment="1">
      <alignment vertical="top"/>
    </xf>
    <xf numFmtId="0" fontId="1" fillId="0" borderId="0" xfId="0" applyFont="1" applyFill="1" applyBorder="1" applyAlignment="1">
      <alignment vertical="top" wrapText="1"/>
    </xf>
    <xf numFmtId="3" fontId="4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1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vertical="top"/>
    </xf>
    <xf numFmtId="3" fontId="8" fillId="0" borderId="1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right" vertical="top" wrapText="1"/>
    </xf>
    <xf numFmtId="164" fontId="1" fillId="0" borderId="1" xfId="1" applyNumberFormat="1" applyFont="1" applyFill="1" applyBorder="1" applyAlignment="1">
      <alignment horizontal="right" vertical="top" wrapText="1"/>
    </xf>
    <xf numFmtId="164" fontId="2" fillId="0" borderId="0" xfId="1" applyNumberFormat="1" applyFont="1" applyFill="1" applyBorder="1" applyAlignment="1">
      <alignment horizontal="right" vertical="top" wrapText="1"/>
    </xf>
    <xf numFmtId="164" fontId="2" fillId="0" borderId="1" xfId="1" applyNumberFormat="1" applyFont="1" applyFill="1" applyBorder="1" applyAlignment="1">
      <alignment horizontal="right" vertical="top" wrapText="1"/>
    </xf>
    <xf numFmtId="0" fontId="7" fillId="0" borderId="3" xfId="0" applyFont="1" applyBorder="1" applyAlignment="1">
      <alignment vertical="top"/>
    </xf>
  </cellXfs>
  <cellStyles count="2">
    <cellStyle name="Normal" xfId="0" builtinId="0"/>
    <cellStyle name="Normal_ECB_Tables_revESTA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blic\Common\Sector%20Accounts\Sector_Accounts_General\S11003%20Foreign%20Multi-Nationals\NIE2020\All%20Foreign%20Accounts%20NI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41"/>
      <sheetName val="S11_Accounts"/>
      <sheetName val="S11_Accounts linked"/>
      <sheetName val="S12_Accounts"/>
      <sheetName val="S12_Accounts linked"/>
      <sheetName val="BOP"/>
      <sheetName val="D1"/>
      <sheetName val="A64 IE"/>
      <sheetName val="A10"/>
      <sheetName val="S12 D29"/>
      <sheetName val="Sheet1"/>
      <sheetName val="CFC check"/>
    </sheetNames>
    <sheetDataSet>
      <sheetData sheetId="0"/>
      <sheetData sheetId="1">
        <row r="11">
          <cell r="I11">
            <v>188658</v>
          </cell>
          <cell r="R11">
            <v>1269</v>
          </cell>
          <cell r="S11">
            <v>982</v>
          </cell>
          <cell r="T11">
            <v>-327</v>
          </cell>
          <cell r="U11">
            <v>0</v>
          </cell>
        </row>
        <row r="22">
          <cell r="I22">
            <v>21785.789162327914</v>
          </cell>
          <cell r="R22">
            <v>1674.6620000000003</v>
          </cell>
          <cell r="S22">
            <v>395.36000000000013</v>
          </cell>
          <cell r="T22">
            <v>3580.9268999999986</v>
          </cell>
          <cell r="U22">
            <v>28.209242453284023</v>
          </cell>
        </row>
        <row r="35">
          <cell r="I35">
            <v>191.88246398000001</v>
          </cell>
          <cell r="R35">
            <v>365</v>
          </cell>
          <cell r="S35">
            <v>280</v>
          </cell>
          <cell r="T35">
            <v>14162</v>
          </cell>
          <cell r="U35">
            <v>0</v>
          </cell>
        </row>
        <row r="46">
          <cell r="I46">
            <v>210635.67162630791</v>
          </cell>
          <cell r="R46">
            <v>3308.6620000000003</v>
          </cell>
          <cell r="S46">
            <v>1657.3600000000001</v>
          </cell>
          <cell r="T46">
            <v>17415.926899999999</v>
          </cell>
          <cell r="U46">
            <v>28.209242453284023</v>
          </cell>
        </row>
      </sheetData>
      <sheetData sheetId="2"/>
      <sheetData sheetId="3">
        <row r="11">
          <cell r="I11">
            <v>3146</v>
          </cell>
          <cell r="R11">
            <v>56125</v>
          </cell>
          <cell r="S11">
            <v>13641.79</v>
          </cell>
          <cell r="T11">
            <v>97</v>
          </cell>
          <cell r="U11">
            <v>2311.01007675441</v>
          </cell>
        </row>
        <row r="22">
          <cell r="I22">
            <v>2524.5152036281997</v>
          </cell>
          <cell r="R22">
            <v>3206.1717919227813</v>
          </cell>
          <cell r="S22">
            <v>1566.0699999999997</v>
          </cell>
          <cell r="T22">
            <v>-1130.3869</v>
          </cell>
          <cell r="U22">
            <v>0</v>
          </cell>
        </row>
        <row r="33">
          <cell r="I33">
            <v>5670.5152036281997</v>
          </cell>
          <cell r="R33">
            <v>59331.171791922781</v>
          </cell>
          <cell r="S33">
            <v>15207.86</v>
          </cell>
          <cell r="T33">
            <v>-1033.3869</v>
          </cell>
          <cell r="U33">
            <v>2311.01007675441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sqref="A1:O1"/>
    </sheetView>
  </sheetViews>
  <sheetFormatPr defaultRowHeight="15" customHeight="1" x14ac:dyDescent="0.25"/>
  <cols>
    <col min="1" max="1" width="8.7109375" customWidth="1"/>
    <col min="2" max="2" width="35.7109375" customWidth="1"/>
    <col min="3" max="16" width="12" customWidth="1"/>
  </cols>
  <sheetData>
    <row r="1" spans="1:16" ht="15" customHeight="1" x14ac:dyDescent="0.2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 t="s">
        <v>0</v>
      </c>
    </row>
    <row r="2" spans="1:16" ht="15" customHeight="1" x14ac:dyDescent="0.25">
      <c r="A2" s="20"/>
      <c r="B2" s="20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3" t="s">
        <v>7</v>
      </c>
      <c r="J2" s="3" t="s">
        <v>8</v>
      </c>
      <c r="K2" s="2" t="s">
        <v>9</v>
      </c>
      <c r="L2" s="3" t="s">
        <v>10</v>
      </c>
      <c r="M2" s="3" t="s">
        <v>11</v>
      </c>
      <c r="N2" s="2" t="s">
        <v>12</v>
      </c>
      <c r="O2" s="2" t="s">
        <v>13</v>
      </c>
      <c r="P2" s="2" t="s">
        <v>14</v>
      </c>
    </row>
    <row r="3" spans="1:16" ht="45" customHeight="1" x14ac:dyDescent="0.25">
      <c r="A3" s="21"/>
      <c r="B3" s="21"/>
      <c r="C3" s="22" t="s">
        <v>15</v>
      </c>
      <c r="D3" s="22" t="s">
        <v>16</v>
      </c>
      <c r="E3" s="22" t="s">
        <v>17</v>
      </c>
      <c r="F3" s="22" t="s">
        <v>18</v>
      </c>
      <c r="G3" s="22" t="s">
        <v>19</v>
      </c>
      <c r="H3" s="24" t="s">
        <v>20</v>
      </c>
      <c r="I3" s="24" t="s">
        <v>21</v>
      </c>
      <c r="J3" s="24" t="s">
        <v>22</v>
      </c>
      <c r="K3" s="22" t="s">
        <v>23</v>
      </c>
      <c r="L3" s="24" t="s">
        <v>24</v>
      </c>
      <c r="M3" s="24" t="s">
        <v>25</v>
      </c>
      <c r="N3" s="22" t="s">
        <v>26</v>
      </c>
      <c r="O3" s="22" t="s">
        <v>27</v>
      </c>
      <c r="P3" s="22" t="s">
        <v>28</v>
      </c>
    </row>
    <row r="4" spans="1:16" ht="15" customHeight="1" x14ac:dyDescent="0.25">
      <c r="A4" s="19" t="s">
        <v>29</v>
      </c>
      <c r="B4" s="19"/>
      <c r="C4" s="23"/>
      <c r="D4" s="23"/>
      <c r="E4" s="23"/>
      <c r="F4" s="23"/>
      <c r="G4" s="23"/>
      <c r="H4" s="25"/>
      <c r="I4" s="25"/>
      <c r="J4" s="25"/>
      <c r="K4" s="23"/>
      <c r="L4" s="25"/>
      <c r="M4" s="25"/>
      <c r="N4" s="23"/>
      <c r="O4" s="23"/>
      <c r="P4" s="23"/>
    </row>
    <row r="5" spans="1:16" ht="15" customHeight="1" x14ac:dyDescent="0.25">
      <c r="A5" s="7" t="s">
        <v>41</v>
      </c>
      <c r="B5" s="7" t="s">
        <v>42</v>
      </c>
      <c r="C5" s="4"/>
      <c r="D5" s="10"/>
      <c r="E5" s="10"/>
      <c r="F5" s="10"/>
      <c r="G5" s="11">
        <f>[1]S11_Accounts!$I$46</f>
        <v>210635.67162630791</v>
      </c>
      <c r="H5" s="11">
        <f>[1]S11_Accounts!$I$11</f>
        <v>188658</v>
      </c>
      <c r="I5" s="11">
        <f>[1]S11_Accounts!$I$22</f>
        <v>21785.789162327914</v>
      </c>
      <c r="J5" s="11">
        <f>[1]S11_Accounts!$I$35</f>
        <v>191.88246398000001</v>
      </c>
      <c r="K5" s="11">
        <f>[1]S12_Accounts!$I$33</f>
        <v>5670.5152036281997</v>
      </c>
      <c r="L5" s="11">
        <f>[1]S12_Accounts!$I$11</f>
        <v>3146</v>
      </c>
      <c r="M5" s="11">
        <f>[1]S12_Accounts!$I$22</f>
        <v>2524.5152036281997</v>
      </c>
      <c r="N5" s="10"/>
      <c r="O5" s="10"/>
      <c r="P5" s="10"/>
    </row>
    <row r="6" spans="1:16" ht="15" customHeight="1" x14ac:dyDescent="0.25">
      <c r="A6" s="6" t="s">
        <v>31</v>
      </c>
      <c r="B6" s="6" t="s">
        <v>43</v>
      </c>
      <c r="C6" s="4"/>
      <c r="D6" s="8"/>
      <c r="E6" s="8"/>
      <c r="F6" s="8"/>
      <c r="G6" s="9">
        <f>[1]S11_Accounts!$R$46</f>
        <v>3308.6620000000003</v>
      </c>
      <c r="H6" s="9">
        <f>[1]S11_Accounts!$R$11</f>
        <v>1269</v>
      </c>
      <c r="I6" s="9">
        <f>[1]S11_Accounts!$R$22</f>
        <v>1674.6620000000003</v>
      </c>
      <c r="J6" s="9">
        <f>[1]S11_Accounts!$R$35</f>
        <v>365</v>
      </c>
      <c r="K6" s="9">
        <f>[1]S12_Accounts!$R$33</f>
        <v>59331.171791922781</v>
      </c>
      <c r="L6" s="9">
        <f>[1]S12_Accounts!$R$11</f>
        <v>56125</v>
      </c>
      <c r="M6" s="9">
        <f>[1]S12_Accounts!$R$22</f>
        <v>3206.1717919227813</v>
      </c>
      <c r="N6" s="8"/>
      <c r="O6" s="8"/>
      <c r="P6" s="8"/>
    </row>
    <row r="7" spans="1:16" ht="15" customHeight="1" x14ac:dyDescent="0.25">
      <c r="A7" s="6" t="s">
        <v>32</v>
      </c>
      <c r="B7" s="6" t="s">
        <v>33</v>
      </c>
      <c r="C7" s="8"/>
      <c r="D7" s="8"/>
      <c r="E7" s="8"/>
      <c r="F7" s="8"/>
      <c r="G7" s="9">
        <f>[1]S11_Accounts!$S$46</f>
        <v>1657.3600000000001</v>
      </c>
      <c r="H7" s="9">
        <f>[1]S11_Accounts!$S$11</f>
        <v>982</v>
      </c>
      <c r="I7" s="9">
        <f>[1]S11_Accounts!$S$22</f>
        <v>395.36000000000013</v>
      </c>
      <c r="J7" s="9">
        <f>[1]S11_Accounts!$S$35</f>
        <v>280</v>
      </c>
      <c r="K7" s="9">
        <f>[1]S12_Accounts!$S$33</f>
        <v>15207.86</v>
      </c>
      <c r="L7" s="9">
        <f>[1]S12_Accounts!$S$11</f>
        <v>13641.79</v>
      </c>
      <c r="M7" s="9">
        <f>[1]S12_Accounts!$S$22</f>
        <v>1566.0699999999997</v>
      </c>
      <c r="N7" s="8"/>
      <c r="O7" s="8"/>
      <c r="P7" s="8"/>
    </row>
    <row r="8" spans="1:16" ht="15" customHeight="1" x14ac:dyDescent="0.25">
      <c r="A8" s="6" t="s">
        <v>34</v>
      </c>
      <c r="B8" s="6" t="s">
        <v>35</v>
      </c>
      <c r="C8" s="8"/>
      <c r="D8" s="8"/>
      <c r="E8" s="8"/>
      <c r="F8" s="8"/>
      <c r="G8" s="9">
        <f>[1]S11_Accounts!$T$46</f>
        <v>17415.926899999999</v>
      </c>
      <c r="H8" s="9">
        <f>[1]S11_Accounts!$T$11</f>
        <v>-327</v>
      </c>
      <c r="I8" s="9">
        <f>[1]S11_Accounts!$T$22</f>
        <v>3580.9268999999986</v>
      </c>
      <c r="J8" s="9">
        <f>[1]S11_Accounts!$T$35</f>
        <v>14162</v>
      </c>
      <c r="K8" s="9">
        <f>[1]S12_Accounts!$T$33</f>
        <v>-1033.3869</v>
      </c>
      <c r="L8" s="9">
        <f>[1]S12_Accounts!$T$11</f>
        <v>97</v>
      </c>
      <c r="M8" s="9">
        <f>[1]S12_Accounts!$T$22</f>
        <v>-1130.3869</v>
      </c>
      <c r="N8" s="8"/>
      <c r="O8" s="8"/>
      <c r="P8" s="8"/>
    </row>
    <row r="9" spans="1:16" ht="15" customHeight="1" x14ac:dyDescent="0.25">
      <c r="A9" s="6" t="s">
        <v>36</v>
      </c>
      <c r="B9" s="6" t="s">
        <v>37</v>
      </c>
      <c r="C9" s="8"/>
      <c r="D9" s="8"/>
      <c r="E9" s="8"/>
      <c r="F9" s="8"/>
      <c r="G9" s="9">
        <f>[1]S11_Accounts!$U$46</f>
        <v>28.209242453284023</v>
      </c>
      <c r="H9" s="9">
        <f>[1]S11_Accounts!$U$11</f>
        <v>0</v>
      </c>
      <c r="I9" s="9">
        <f>[1]S11_Accounts!$U$22</f>
        <v>28.209242453284023</v>
      </c>
      <c r="J9" s="9">
        <f>[1]S11_Accounts!$U$35</f>
        <v>0</v>
      </c>
      <c r="K9" s="9">
        <f>[1]S12_Accounts!$U$33</f>
        <v>2311.01007675441</v>
      </c>
      <c r="L9" s="9">
        <f>[1]S12_Accounts!$U$11</f>
        <v>2311.01007675441</v>
      </c>
      <c r="M9" s="9">
        <f>[1]S12_Accounts!$U$22</f>
        <v>0</v>
      </c>
      <c r="N9" s="8"/>
      <c r="O9" s="8"/>
      <c r="P9" s="8"/>
    </row>
    <row r="10" spans="1:16" ht="15" customHeight="1" x14ac:dyDescent="0.25">
      <c r="A10" s="12" t="s">
        <v>38</v>
      </c>
      <c r="B10" s="12" t="s">
        <v>39</v>
      </c>
      <c r="C10" s="8"/>
      <c r="D10" s="8"/>
      <c r="E10" s="8"/>
      <c r="F10" s="8"/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8"/>
      <c r="O10" s="8"/>
      <c r="P10" s="8"/>
    </row>
    <row r="11" spans="1:16" ht="15" customHeight="1" x14ac:dyDescent="0.25">
      <c r="A11" s="26" t="s">
        <v>30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15" customHeight="1" x14ac:dyDescent="0.25">
      <c r="A12" s="6" t="s">
        <v>31</v>
      </c>
      <c r="B12" s="6" t="s">
        <v>43</v>
      </c>
      <c r="C12" s="4"/>
      <c r="D12" s="8"/>
      <c r="E12" s="8"/>
      <c r="F12" s="8"/>
      <c r="G12" s="9">
        <v>16665.685000000001</v>
      </c>
      <c r="H12" s="9">
        <v>12991</v>
      </c>
      <c r="I12" s="9">
        <v>2437.6850000000013</v>
      </c>
      <c r="J12" s="9">
        <v>1237</v>
      </c>
      <c r="K12" s="9">
        <v>24369.352950460805</v>
      </c>
      <c r="L12" s="9">
        <v>23203.46</v>
      </c>
      <c r="M12" s="9">
        <v>1165.8929504608059</v>
      </c>
      <c r="N12" s="8"/>
      <c r="O12" s="8"/>
      <c r="P12" s="8"/>
    </row>
    <row r="13" spans="1:16" ht="15" customHeight="1" x14ac:dyDescent="0.25">
      <c r="A13" s="6" t="s">
        <v>36</v>
      </c>
      <c r="B13" s="6" t="s">
        <v>37</v>
      </c>
      <c r="C13" s="5"/>
      <c r="D13" s="8"/>
      <c r="E13" s="8"/>
      <c r="F13" s="8"/>
      <c r="G13" s="9">
        <v>0</v>
      </c>
      <c r="H13" s="9">
        <v>0</v>
      </c>
      <c r="I13" s="9">
        <v>0</v>
      </c>
      <c r="J13" s="9">
        <v>0</v>
      </c>
      <c r="K13" s="9">
        <v>46471.659514287305</v>
      </c>
      <c r="L13" s="9">
        <v>45555.92</v>
      </c>
      <c r="M13" s="9">
        <v>915.73951428730652</v>
      </c>
      <c r="N13" s="8"/>
      <c r="O13" s="8"/>
      <c r="P13" s="8"/>
    </row>
    <row r="14" spans="1:16" ht="15" customHeight="1" x14ac:dyDescent="0.25">
      <c r="A14" s="6" t="s">
        <v>38</v>
      </c>
      <c r="B14" s="6" t="s">
        <v>39</v>
      </c>
      <c r="C14" s="4"/>
      <c r="D14" s="8"/>
      <c r="E14" s="8"/>
      <c r="F14" s="8"/>
      <c r="G14" s="9">
        <v>69.77539263524389</v>
      </c>
      <c r="H14" s="9">
        <v>0</v>
      </c>
      <c r="I14" s="9">
        <v>69.77539263524389</v>
      </c>
      <c r="J14" s="9">
        <v>0</v>
      </c>
      <c r="K14" s="9">
        <v>0</v>
      </c>
      <c r="L14" s="9">
        <v>0</v>
      </c>
      <c r="M14" s="9">
        <v>0</v>
      </c>
      <c r="N14" s="8"/>
      <c r="O14" s="8"/>
      <c r="P14" s="8"/>
    </row>
    <row r="15" spans="1:16" ht="15" customHeight="1" x14ac:dyDescent="0.25">
      <c r="A15" s="13" t="s">
        <v>44</v>
      </c>
      <c r="B15" s="13" t="s">
        <v>45</v>
      </c>
      <c r="C15" s="18"/>
      <c r="D15" s="14"/>
      <c r="E15" s="15"/>
      <c r="F15" s="14"/>
      <c r="G15" s="16">
        <v>216310.84197838401</v>
      </c>
      <c r="H15" s="16">
        <v>177591</v>
      </c>
      <c r="I15" s="16">
        <v>24957.486912145952</v>
      </c>
      <c r="J15" s="16">
        <v>13761.88246398</v>
      </c>
      <c r="K15" s="16">
        <v>10646.15770755729</v>
      </c>
      <c r="L15" s="16">
        <v>6561.4200767544171</v>
      </c>
      <c r="M15" s="16">
        <v>4084.7376308028779</v>
      </c>
      <c r="N15" s="17"/>
      <c r="O15" s="17"/>
      <c r="P15" s="17"/>
    </row>
  </sheetData>
  <mergeCells count="18">
    <mergeCell ref="A11:P11"/>
    <mergeCell ref="N3:N4"/>
    <mergeCell ref="O3:O4"/>
    <mergeCell ref="P3:P4"/>
    <mergeCell ref="A1:O1"/>
    <mergeCell ref="A2:B3"/>
    <mergeCell ref="C3:C4"/>
    <mergeCell ref="D3:D4"/>
    <mergeCell ref="E3:E4"/>
    <mergeCell ref="F3:F4"/>
    <mergeCell ref="G3:G4"/>
    <mergeCell ref="H3:H4"/>
    <mergeCell ref="I3:I4"/>
    <mergeCell ref="J3:J4"/>
    <mergeCell ref="A4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P-ISANFF2020TBL1.4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O'Brien</dc:creator>
  <cp:lastModifiedBy>Garrett O'Brien</cp:lastModifiedBy>
  <dcterms:created xsi:type="dcterms:W3CDTF">2019-11-05T12:03:52Z</dcterms:created>
  <dcterms:modified xsi:type="dcterms:W3CDTF">2021-10-18T16:11:23Z</dcterms:modified>
</cp:coreProperties>
</file>