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90" windowHeight="3870" activeTab="0"/>
  </bookViews>
  <sheets>
    <sheet name="P-CPI2022M09TBL17" sheetId="1" r:id="rId1"/>
  </sheets>
  <definedNames>
    <definedName name="_xlnm.Print_Area" localSheetId="0">'P-CPI2022M09TBL17'!$A$1:$K$14</definedName>
    <definedName name="TBL2">'P-CPI2022M09TBL17'!$B$36:$K$42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<sst xmlns="http://schemas.openxmlformats.org/spreadsheetml/2006/main" count="54" uniqueCount="39">
  <si>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</si>
  <si>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</si>
  <si>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</si>
  <si>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</si>
  <si>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</si>
  <si>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</si>
  <si>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</si>
  <si>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</si>
  <si>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</si>
  <si>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</si>
  <si>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</si>
  <si>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</si>
  <si>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</si>
  <si>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</si>
  <si>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</si>
  <si>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</si>
  <si>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</si>
  <si>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</si>
  <si>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</si>
  <si>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</si>
  <si>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</si>
  <si>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weights_01DEC2021</t>
  </si>
  <si>
    <t>_2016_01SEP2022</t>
  </si>
  <si>
    <t>_2011_01SEP2022</t>
  </si>
  <si>
    <t>_1month</t>
  </si>
  <si>
    <t>_3month</t>
  </si>
  <si>
    <t>_12month</t>
  </si>
  <si>
    <t>year</t>
  </si>
  <si>
    <t>releasedate</t>
  </si>
  <si>
    <t>title</t>
  </si>
  <si>
    <t>_1CPIextobacco</t>
  </si>
  <si>
    <t>2022</t>
  </si>
  <si>
    <t>September 2022</t>
  </si>
  <si>
    <t>_2CPIexhouse</t>
  </si>
  <si>
    <t>_3CPIexmortgage</t>
  </si>
  <si>
    <t>_4CPIexmortgag_lpt</t>
  </si>
  <si>
    <t>_5CPIexenergy</t>
  </si>
  <si>
    <t>_6CPIexenergy_food</t>
  </si>
  <si>
    <t>Table 17   Consumer Price Index Subindices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</si>
</sst>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right" wrapText="1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164" fontId="2" fillId="0" borderId="11" xfId="0" applyNumberFormat="1" applyFont="1" applyBorder="1" applyAlignment="1" applyProtection="1">
      <alignment horizontal="right" vertical="top"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hidden="1"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11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2" fontId="2" fillId="0" borderId="11" xfId="0" applyNumberFormat="1" applyFont="1" applyFill="1" applyBorder="1" applyAlignment="1" applyProtection="1">
      <alignment horizontal="right" wrapText="1"/>
      <protection hidden="1"/>
    </xf>
    <xf numFmtId="165" fontId="3" fillId="0" borderId="0" xfId="0" applyNumberFormat="1" applyFont="1" applyFill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60.7109375" style="14" customWidth="1"/>
    <col min="2" max="2" width="12.7109375" style="16" customWidth="1"/>
    <col min="3" max="3" width="1.7109375" style="14" customWidth="1"/>
    <col min="4" max="5" width="15.7109375" style="14" customWidth="1"/>
    <col min="6" max="6" width="1.8515625" style="14" customWidth="1"/>
    <col min="7" max="7" width="12.7109375" style="17" customWidth="1"/>
    <col min="8" max="8" width="1.7109375" style="14" customWidth="1"/>
    <col min="9" max="9" width="12.7109375" style="17" customWidth="1"/>
    <col min="10" max="10" width="1.7109375" style="14" customWidth="1"/>
    <col min="11" max="11" width="12.7109375" style="17" customWidth="1"/>
    <col min="12" max="16384" width="9.140625" style="14" customWidth="1"/>
  </cols>
  <sheetData>
    <row r="1" spans="1:11" ht="15" customHeight="1">
      <c r="A1" s="26" t="str">
        <f>IF(K37="","",CONCATENATE(K37," - ",J37))</f>
        <v>Table 17   Consumer Price Index Subindices - September 2022</v>
      </c>
      <c r="B1" s="26"/>
      <c r="C1" s="26"/>
      <c r="D1" s="26"/>
      <c r="E1" s="26"/>
      <c r="F1" s="26"/>
      <c r="G1" s="26"/>
      <c r="H1" s="20"/>
      <c r="I1" s="20"/>
      <c r="J1" s="20"/>
      <c r="K1" s="20"/>
    </row>
    <row r="2" spans="1:11" ht="15" customHeight="1">
      <c r="A2" s="23" t="s">
        <v>0</v>
      </c>
      <c r="B2" s="1"/>
      <c r="C2" s="2"/>
      <c r="D2" s="21" t="s">
        <v>1</v>
      </c>
      <c r="E2" s="21"/>
      <c r="F2" s="3"/>
      <c r="G2" s="25" t="s">
        <v>2</v>
      </c>
      <c r="H2" s="25"/>
      <c r="I2" s="25"/>
      <c r="J2" s="25"/>
      <c r="K2" s="25"/>
    </row>
    <row r="3" spans="1:11" ht="15" customHeight="1">
      <c r="A3" s="23"/>
      <c r="B3" s="1" t="s">
        <v>3</v>
      </c>
      <c r="C3" s="2"/>
      <c r="D3" s="4"/>
      <c r="E3" s="4"/>
      <c r="F3" s="3"/>
      <c r="G3" s="5"/>
      <c r="H3" s="5"/>
      <c r="I3" s="5"/>
      <c r="J3" s="5"/>
      <c r="K3" s="5"/>
    </row>
    <row r="4" spans="1:11" ht="15" customHeight="1">
      <c r="A4" s="24"/>
      <c r="B4" s="27" t="str">
        <f>IF(I38="","",I38)</f>
        <v>2022</v>
      </c>
      <c r="C4" s="6"/>
      <c r="D4" s="7" t="s">
        <v>4</v>
      </c>
      <c r="E4" s="7" t="s">
        <v>5</v>
      </c>
      <c r="F4" s="7"/>
      <c r="G4" s="7" t="s">
        <v>6</v>
      </c>
      <c r="H4" s="8"/>
      <c r="I4" s="7" t="s">
        <v>7</v>
      </c>
      <c r="J4" s="9"/>
      <c r="K4" s="7" t="s">
        <v>8</v>
      </c>
    </row>
    <row r="5" spans="1:11" ht="15" customHeight="1">
      <c r="A5" s="10" t="s">
        <v>9</v>
      </c>
      <c r="B5" s="28">
        <f aca="true" t="shared" si="0" ref="B5:B10">IF(C37="","",C37)</f>
        <v>97.613</v>
      </c>
      <c r="C5" s="10"/>
      <c r="D5" s="11">
        <f>IF(D37="","",D37)</f>
        <v>113.2</v>
      </c>
      <c r="E5" s="11">
        <f>IF(E37="","",E37)</f>
        <v>113.9</v>
      </c>
      <c r="F5" s="11"/>
      <c r="G5" s="11">
        <f aca="true" t="shared" si="1" ref="G5:G10">IF(F37="","",F37)</f>
        <v>0</v>
      </c>
      <c r="H5" s="11"/>
      <c r="I5" s="11">
        <f aca="true" t="shared" si="2" ref="I5:I10">IF(G37="","",G37)</f>
        <v>0.6</v>
      </c>
      <c r="J5" s="11"/>
      <c r="K5" s="11">
        <f aca="true" t="shared" si="3" ref="K5:K10">IF(H37="","",H37)</f>
        <v>8.2</v>
      </c>
    </row>
    <row r="6" spans="1:11" ht="15" customHeight="1">
      <c r="A6" s="10" t="s">
        <v>10</v>
      </c>
      <c r="B6" s="28">
        <f t="shared" si="0"/>
        <v>88.157</v>
      </c>
      <c r="C6" s="10"/>
      <c r="D6" s="11">
        <f aca="true" t="shared" si="4" ref="D6:E10">IF(D38="","",D38)</f>
        <v>112.2</v>
      </c>
      <c r="E6" s="11">
        <f t="shared" si="4"/>
        <v>113.8</v>
      </c>
      <c r="F6" s="11"/>
      <c r="G6" s="11">
        <f t="shared" si="1"/>
        <v>-0.1</v>
      </c>
      <c r="H6" s="11"/>
      <c r="I6" s="11">
        <f t="shared" si="2"/>
        <v>0.3</v>
      </c>
      <c r="J6" s="11"/>
      <c r="K6" s="11">
        <f t="shared" si="3"/>
        <v>8</v>
      </c>
    </row>
    <row r="7" spans="1:11" ht="15" customHeight="1">
      <c r="A7" s="12" t="s">
        <v>11</v>
      </c>
      <c r="B7" s="28">
        <f t="shared" si="0"/>
        <v>97.236</v>
      </c>
      <c r="C7" s="12"/>
      <c r="D7" s="11">
        <f t="shared" si="4"/>
        <v>113.7</v>
      </c>
      <c r="E7" s="11">
        <f t="shared" si="4"/>
        <v>117.8</v>
      </c>
      <c r="F7" s="13"/>
      <c r="G7" s="11">
        <f t="shared" si="1"/>
        <v>-0.1</v>
      </c>
      <c r="H7" s="11"/>
      <c r="I7" s="11">
        <f t="shared" si="2"/>
        <v>0.5</v>
      </c>
      <c r="J7" s="11"/>
      <c r="K7" s="11">
        <f t="shared" si="3"/>
        <v>8.2</v>
      </c>
    </row>
    <row r="8" spans="1:11" ht="15" customHeight="1">
      <c r="A8" s="12" t="s">
        <v>12</v>
      </c>
      <c r="B8" s="28">
        <f t="shared" si="0"/>
        <v>96.775</v>
      </c>
      <c r="C8" s="12"/>
      <c r="D8" s="11">
        <f t="shared" si="4"/>
        <v>113.8</v>
      </c>
      <c r="E8" s="11">
        <f t="shared" si="4"/>
        <v>117.5</v>
      </c>
      <c r="F8" s="13"/>
      <c r="G8" s="11">
        <f t="shared" si="1"/>
        <v>0</v>
      </c>
      <c r="H8" s="11"/>
      <c r="I8" s="11">
        <f t="shared" si="2"/>
        <v>0.5</v>
      </c>
      <c r="J8" s="11"/>
      <c r="K8" s="11">
        <f t="shared" si="3"/>
        <v>8.3</v>
      </c>
    </row>
    <row r="9" spans="1:11" ht="15" customHeight="1">
      <c r="A9" s="12" t="s">
        <v>13</v>
      </c>
      <c r="B9" s="28">
        <f t="shared" si="0"/>
        <v>91.615</v>
      </c>
      <c r="C9" s="12"/>
      <c r="D9" s="11">
        <f t="shared" si="4"/>
        <v>109.6</v>
      </c>
      <c r="E9" s="11">
        <f t="shared" si="4"/>
        <v>111.9</v>
      </c>
      <c r="F9" s="13"/>
      <c r="G9" s="11">
        <f t="shared" si="1"/>
        <v>0</v>
      </c>
      <c r="H9" s="11"/>
      <c r="I9" s="11">
        <f t="shared" si="2"/>
        <v>1.2</v>
      </c>
      <c r="J9" s="11"/>
      <c r="K9" s="11">
        <f t="shared" si="3"/>
        <v>5.6</v>
      </c>
    </row>
    <row r="10" spans="1:11" ht="15" customHeight="1">
      <c r="A10" s="12" t="s">
        <v>14</v>
      </c>
      <c r="B10" s="28">
        <f t="shared" si="0"/>
        <v>86.116</v>
      </c>
      <c r="C10" s="12"/>
      <c r="D10" s="11">
        <f t="shared" si="4"/>
        <v>110.1</v>
      </c>
      <c r="E10" s="11">
        <f t="shared" si="4"/>
        <v>112.8</v>
      </c>
      <c r="F10" s="13"/>
      <c r="G10" s="11">
        <f t="shared" si="1"/>
        <v>0</v>
      </c>
      <c r="H10" s="11"/>
      <c r="I10" s="11">
        <f t="shared" si="2"/>
        <v>1.2</v>
      </c>
      <c r="J10" s="11"/>
      <c r="K10" s="11">
        <f t="shared" si="3"/>
        <v>5.5</v>
      </c>
    </row>
    <row r="11" spans="1:11" ht="15" customHeight="1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>
      <c r="A12" s="18" t="s">
        <v>16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" customHeight="1">
      <c r="A13" s="18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5" customHeight="1">
      <c r="A15" s="18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34" ht="15" customHeight="1" hidden="1"/>
    <row r="35" ht="15" customHeight="1" hidden="1"/>
    <row r="36" spans="2:11" ht="15" customHeight="1" hidden="1">
      <c r="B36" s="15" t="s">
        <v>20</v>
      </c>
      <c r="C36" s="15" t="s">
        <v>21</v>
      </c>
      <c r="D36" s="15" t="s">
        <v>22</v>
      </c>
      <c r="E36" s="15" t="s">
        <v>23</v>
      </c>
      <c r="F36" s="15" t="s">
        <v>24</v>
      </c>
      <c r="G36" s="15" t="s">
        <v>25</v>
      </c>
      <c r="H36" s="15" t="s">
        <v>26</v>
      </c>
      <c r="I36" s="15" t="s">
        <v>27</v>
      </c>
      <c r="J36" s="15" t="s">
        <v>28</v>
      </c>
      <c r="K36" s="15" t="s">
        <v>29</v>
      </c>
    </row>
    <row r="37" spans="2:11" ht="15" customHeight="1" hidden="1">
      <c r="B37" s="15" t="s">
        <v>30</v>
      </c>
      <c r="C37" s="15">
        <v>97.613</v>
      </c>
      <c r="D37" s="15">
        <v>113.2</v>
      </c>
      <c r="E37" s="15">
        <v>113.9</v>
      </c>
      <c r="F37" s="15">
        <v>0</v>
      </c>
      <c r="G37" s="15">
        <v>0.6</v>
      </c>
      <c r="H37" s="15">
        <v>8.2</v>
      </c>
      <c r="I37" s="15" t="s">
        <v>31</v>
      </c>
      <c r="J37" s="15" t="s">
        <v>32</v>
      </c>
      <c r="K37" s="15" t="s">
        <v>38</v>
      </c>
    </row>
    <row r="38" spans="2:11" ht="15" customHeight="1" hidden="1">
      <c r="B38" s="15" t="s">
        <v>33</v>
      </c>
      <c r="C38" s="15">
        <v>88.157</v>
      </c>
      <c r="D38" s="15">
        <v>112.2</v>
      </c>
      <c r="E38" s="15">
        <v>113.8</v>
      </c>
      <c r="F38" s="15">
        <v>-0.1</v>
      </c>
      <c r="G38" s="15">
        <v>0.3</v>
      </c>
      <c r="H38" s="15">
        <v>8</v>
      </c>
      <c r="I38" s="15" t="s">
        <v>31</v>
      </c>
      <c r="J38" s="15" t="s">
        <v>32</v>
      </c>
      <c r="K38" s="15" t="s">
        <v>38</v>
      </c>
    </row>
    <row r="39" spans="2:11" ht="15" customHeight="1" hidden="1">
      <c r="B39" s="15" t="s">
        <v>34</v>
      </c>
      <c r="C39" s="15">
        <v>97.236</v>
      </c>
      <c r="D39" s="15">
        <v>113.7</v>
      </c>
      <c r="E39" s="15">
        <v>117.8</v>
      </c>
      <c r="F39" s="15">
        <v>-0.1</v>
      </c>
      <c r="G39" s="15">
        <v>0.5</v>
      </c>
      <c r="H39" s="15">
        <v>8.2</v>
      </c>
      <c r="I39" s="15" t="s">
        <v>31</v>
      </c>
      <c r="J39" s="15" t="s">
        <v>32</v>
      </c>
      <c r="K39" s="15" t="s">
        <v>38</v>
      </c>
    </row>
    <row r="40" spans="2:11" ht="15" customHeight="1" hidden="1">
      <c r="B40" s="15" t="s">
        <v>35</v>
      </c>
      <c r="C40" s="15">
        <v>96.775</v>
      </c>
      <c r="D40" s="15">
        <v>113.8</v>
      </c>
      <c r="E40" s="15">
        <v>117.5</v>
      </c>
      <c r="F40" s="15">
        <v>0</v>
      </c>
      <c r="G40" s="15">
        <v>0.5</v>
      </c>
      <c r="H40" s="15">
        <v>8.3</v>
      </c>
      <c r="I40" s="15" t="s">
        <v>31</v>
      </c>
      <c r="J40" s="15" t="s">
        <v>32</v>
      </c>
      <c r="K40" s="15" t="s">
        <v>38</v>
      </c>
    </row>
    <row r="41" spans="2:11" ht="15" customHeight="1" hidden="1">
      <c r="B41" s="15" t="s">
        <v>36</v>
      </c>
      <c r="C41" s="15">
        <v>91.615</v>
      </c>
      <c r="D41" s="15">
        <v>109.6</v>
      </c>
      <c r="E41" s="15">
        <v>111.9</v>
      </c>
      <c r="F41" s="15">
        <v>0</v>
      </c>
      <c r="G41" s="15">
        <v>1.2</v>
      </c>
      <c r="H41" s="15">
        <v>5.6</v>
      </c>
      <c r="I41" s="15" t="s">
        <v>31</v>
      </c>
      <c r="J41" s="15" t="s">
        <v>32</v>
      </c>
      <c r="K41" s="15" t="s">
        <v>38</v>
      </c>
    </row>
    <row r="42" spans="2:11" ht="15" customHeight="1" hidden="1">
      <c r="B42" s="15" t="s">
        <v>37</v>
      </c>
      <c r="C42" s="15">
        <v>86.116</v>
      </c>
      <c r="D42" s="15">
        <v>110.1</v>
      </c>
      <c r="E42" s="15">
        <v>112.8</v>
      </c>
      <c r="F42" s="15">
        <v>0</v>
      </c>
      <c r="G42" s="15">
        <v>1.2</v>
      </c>
      <c r="H42" s="15">
        <v>5.5</v>
      </c>
      <c r="I42" s="15" t="s">
        <v>31</v>
      </c>
      <c r="J42" s="15" t="s">
        <v>32</v>
      </c>
      <c r="K42" s="15" t="s">
        <v>38</v>
      </c>
    </row>
    <row r="43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2022-10-07T13:55:20Z</cp:lastPrinted>
  <dcterms:created xsi:type="dcterms:W3CDTF">2005-09-15T15:37:14Z</dcterms:created>
  <dcterms:modified xsi:type="dcterms:W3CDTF">2022-10-11T14:52:13Z</dcterms:modified>
  <cp:category/>
  <cp:version/>
  <cp:contentType/>
  <cp:contentStatus/>
</cp:coreProperties>
</file>