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BFILE01\Industry &amp; Building\Results Analysis &amp; Publications\RAP WORK FOLDERS\SBS Releases\BUSINESS IN IRELAND 2020\Chapter 8 - Financial and Insurance\"/>
    </mc:Choice>
  </mc:AlternateContent>
  <xr:revisionPtr revIDLastSave="0" documentId="13_ncr:1_{D7F1214F-FC08-4280-974F-1051F9DB3A6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-BII2020ATBL8.1" sheetId="7" r:id="rId1"/>
    <sheet name="Sheet1" sheetId="8" r:id="rId2"/>
    <sheet name="Table 9.1" sheetId="3" state="hidden" r:id="rId3"/>
    <sheet name="Table 9.2" sheetId="1" state="hidden" r:id="rId4"/>
    <sheet name="Table 9.3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D11" i="2"/>
  <c r="D9" i="2"/>
  <c r="D8" i="2"/>
  <c r="D7" i="2"/>
  <c r="C12" i="2"/>
  <c r="C11" i="2"/>
  <c r="C9" i="2"/>
  <c r="C8" i="2"/>
  <c r="C7" i="2"/>
  <c r="E7" i="2" l="1"/>
  <c r="E8" i="2"/>
  <c r="E11" i="2"/>
  <c r="E9" i="2"/>
  <c r="E12" i="2"/>
</calcChain>
</file>

<file path=xl/sharedStrings.xml><?xml version="1.0" encoding="utf-8"?>
<sst xmlns="http://schemas.openxmlformats.org/spreadsheetml/2006/main" count="82" uniqueCount="72">
  <si>
    <t>Gross premiums earned</t>
  </si>
  <si>
    <t>Portfolio investment income</t>
  </si>
  <si>
    <t xml:space="preserve">     Investment income - Technical a/c</t>
  </si>
  <si>
    <t xml:space="preserve">     Investment income - Non-Technical a/c</t>
  </si>
  <si>
    <t>Other services produced</t>
  </si>
  <si>
    <t xml:space="preserve">     Fees receiveable (commissions etc)</t>
  </si>
  <si>
    <t xml:space="preserve">     Other income - Technical a/c</t>
  </si>
  <si>
    <t>Gross claims incurred</t>
  </si>
  <si>
    <t xml:space="preserve">     Gross claims payments</t>
  </si>
  <si>
    <t xml:space="preserve">     Gross change in the provision for outstanding claims</t>
  </si>
  <si>
    <t>Capital gains and provisions</t>
  </si>
  <si>
    <t xml:space="preserve">     Capital gains/losses realised &amp; unrealised</t>
  </si>
  <si>
    <t xml:space="preserve">     Gross change in life insurance provision</t>
  </si>
  <si>
    <t>Production value</t>
  </si>
  <si>
    <t>Gross value of reinsurance services received</t>
  </si>
  <si>
    <t>Other intermediate consumption</t>
  </si>
  <si>
    <t>Gross Value added at factor cost</t>
  </si>
  <si>
    <t>Personnel Costs</t>
  </si>
  <si>
    <t>Gross operating surplus</t>
  </si>
  <si>
    <t>Insert same footnotes as Business in Ireland 2010</t>
  </si>
  <si>
    <t xml:space="preserve">      Interest receiveable from securities</t>
  </si>
  <si>
    <t xml:space="preserve">      Interest receiveable from loans and deposits</t>
  </si>
  <si>
    <t>Commissions receiveable</t>
  </si>
  <si>
    <t>Other operating income</t>
  </si>
  <si>
    <t>All interest payable and similar charges</t>
  </si>
  <si>
    <t>All interest receiveable</t>
  </si>
  <si>
    <t>All income</t>
  </si>
  <si>
    <t xml:space="preserve">      Interest payable linked to securities</t>
  </si>
  <si>
    <t xml:space="preserve">      Interest payable linked to loans and deposits</t>
  </si>
  <si>
    <t>Production value excl. value adjustments and profits from affiliates</t>
  </si>
  <si>
    <t xml:space="preserve">      Interest Margin</t>
  </si>
  <si>
    <t>Commissions payable</t>
  </si>
  <si>
    <t>Other administrative expenses (other than labour costs)</t>
  </si>
  <si>
    <t>Other operating charges</t>
  </si>
  <si>
    <t>Gross value added at factor cost</t>
  </si>
  <si>
    <t>Personnel costs</t>
  </si>
  <si>
    <t>Gross operating surplus at factor cost</t>
  </si>
  <si>
    <t>Banks</t>
  </si>
  <si>
    <t>Insurance</t>
  </si>
  <si>
    <t>Total</t>
  </si>
  <si>
    <t>Turnover</t>
  </si>
  <si>
    <t>Gross value added</t>
  </si>
  <si>
    <t>of which</t>
  </si>
  <si>
    <t>Table 9.1 Production account and generation of income for all banks, 2009 - 2011</t>
  </si>
  <si>
    <t>Table 9.2 Production account and generation of income for all insurance companies, 2009 - 2011</t>
  </si>
  <si>
    <t>Table 9.3 Summary of main indicators for banks and insurance, 2011</t>
  </si>
  <si>
    <t>€m</t>
  </si>
  <si>
    <t xml:space="preserve">Other operating income  </t>
  </si>
  <si>
    <t xml:space="preserve">All Income  </t>
  </si>
  <si>
    <t xml:space="preserve">All interest receivable  </t>
  </si>
  <si>
    <t xml:space="preserve">Commissions receivable  </t>
  </si>
  <si>
    <t xml:space="preserve">All Interest payable and similar charges </t>
  </si>
  <si>
    <t xml:space="preserve">   Interest receivable from securities                        </t>
  </si>
  <si>
    <t xml:space="preserve">   Interest receivable from loans and deposits                           </t>
  </si>
  <si>
    <t xml:space="preserve">   Interest payable linked to securities</t>
  </si>
  <si>
    <t xml:space="preserve">   Interest payable linked to loans and deposits</t>
  </si>
  <si>
    <r>
      <rPr>
        <b/>
        <i/>
        <sz val="8"/>
        <rFont val="Arial"/>
        <family val="2"/>
      </rPr>
      <t>Source:</t>
    </r>
    <r>
      <rPr>
        <i/>
        <sz val="8"/>
        <rFont val="Arial"/>
        <family val="2"/>
      </rPr>
      <t xml:space="preserve"> CSO/Central Bank Survey of Credit Institutions</t>
    </r>
  </si>
  <si>
    <t>Table 8.1 Production account and generation of income for all banks, 2018-2020</t>
  </si>
  <si>
    <r>
      <t>Profit linked to loans and deposits</t>
    </r>
    <r>
      <rPr>
        <vertAlign val="superscript"/>
        <sz val="8"/>
        <rFont val="Arial"/>
        <family val="2"/>
      </rPr>
      <t>1</t>
    </r>
  </si>
  <si>
    <r>
      <t>Profit linked to securities</t>
    </r>
    <r>
      <rPr>
        <vertAlign val="superscript"/>
        <sz val="8"/>
        <rFont val="Arial"/>
        <family val="2"/>
      </rPr>
      <t>2</t>
    </r>
  </si>
  <si>
    <r>
      <t>Other income</t>
    </r>
    <r>
      <rPr>
        <vertAlign val="superscript"/>
        <sz val="8"/>
        <rFont val="Arial"/>
        <family val="2"/>
      </rPr>
      <t>3</t>
    </r>
  </si>
  <si>
    <r>
      <t>Production value</t>
    </r>
    <r>
      <rPr>
        <b/>
        <vertAlign val="superscript"/>
        <sz val="8"/>
        <rFont val="Arial"/>
        <family val="2"/>
      </rPr>
      <t>4</t>
    </r>
    <r>
      <rPr>
        <b/>
        <sz val="8"/>
        <rFont val="Arial"/>
        <family val="2"/>
      </rPr>
      <t xml:space="preserve"> excluding value adjustments and profits from affiliates</t>
    </r>
  </si>
  <si>
    <r>
      <t xml:space="preserve">   Interest Margin</t>
    </r>
    <r>
      <rPr>
        <vertAlign val="superscript"/>
        <sz val="8"/>
        <rFont val="Arial"/>
        <family val="2"/>
      </rPr>
      <t xml:space="preserve">5 </t>
    </r>
  </si>
  <si>
    <r>
      <t>Gross value added at factor cost</t>
    </r>
    <r>
      <rPr>
        <b/>
        <vertAlign val="superscript"/>
        <sz val="8"/>
        <rFont val="Arial"/>
        <family val="2"/>
      </rPr>
      <t xml:space="preserve">6 </t>
    </r>
  </si>
  <si>
    <r>
      <t>Gross operating surplus</t>
    </r>
    <r>
      <rPr>
        <b/>
        <vertAlign val="superscript"/>
        <sz val="8"/>
        <rFont val="Arial"/>
        <family val="2"/>
      </rPr>
      <t>7</t>
    </r>
  </si>
  <si>
    <r>
      <rPr>
        <vertAlign val="superscript"/>
        <sz val="8"/>
        <rFont val="Arial"/>
        <family val="2"/>
      </rPr>
      <t xml:space="preserve">6 </t>
    </r>
    <r>
      <rPr>
        <sz val="8"/>
        <rFont val="Arial"/>
        <family val="2"/>
      </rPr>
      <t>Production value less commissions payable, other administrative expenses (other than labour costs) and other operating expenses.</t>
    </r>
  </si>
  <si>
    <r>
      <rPr>
        <vertAlign val="superscript"/>
        <sz val="8"/>
        <rFont val="Arial"/>
        <family val="2"/>
      </rPr>
      <t xml:space="preserve">7 </t>
    </r>
    <r>
      <rPr>
        <sz val="8"/>
        <rFont val="Arial"/>
        <family val="2"/>
      </rPr>
      <t>Gross value added less personnel costs.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</si>
  <si>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 xml:space="preserve">Interest receivable from loans and deposits less Interest payable linked to loans and deposits. 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</si>
  <si>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Interest receivable from securities less Interest payable linked to securities.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</si>
  <si>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Commissions receivable and Other operating income.</t>
    </r>
  </si>
  <si>
    <r>
      <rPr>
        <vertAlign val="superscript"/>
        <sz val="8"/>
        <rFont val="Arial"/>
        <family val="2"/>
      </rPr>
      <t xml:space="preserve">4 </t>
    </r>
    <r>
      <rPr>
        <sz val="8"/>
        <rFont val="Arial"/>
        <family val="2"/>
      </rPr>
      <t>All income less all interest payable and similar charges.</t>
    </r>
  </si>
  <si>
    <r>
      <rPr>
        <vertAlign val="superscript"/>
        <sz val="8"/>
        <rFont val="Arial"/>
        <family val="2"/>
      </rPr>
      <t xml:space="preserve">5 </t>
    </r>
    <r>
      <rPr>
        <sz val="8"/>
        <rFont val="Arial"/>
        <family val="2"/>
      </rPr>
      <t xml:space="preserve">All interest received less all interest payable and similar charges.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</si>
</sst>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i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/>
    <xf numFmtId="3" fontId="4" fillId="0" borderId="0" xfId="0" applyNumberFormat="1" applyFont="1" applyFill="1" applyAlignment="1">
      <alignment horizontal="right" wrapText="1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/>
    <xf numFmtId="3" fontId="4" fillId="0" borderId="0" xfId="0" applyNumberFormat="1" applyFont="1" applyFill="1" applyBorder="1" applyAlignment="1">
      <alignment horizontal="right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8" fillId="0" borderId="0" xfId="0" applyFont="1" applyAlignment="1"/>
    <xf numFmtId="0" fontId="4" fillId="0" borderId="0" xfId="0" applyFont="1" applyFill="1" applyAlignment="1"/>
    <xf numFmtId="0" fontId="9" fillId="0" borderId="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C85"/>
      <color rgb="FFBFFFED"/>
      <color rgb="FFEAFF65"/>
      <color rgb="FF630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abSelected="1" zoomScaleNormal="100" workbookViewId="0">
      <selection sqref="A1:D1"/>
    </sheetView>
  </sheetViews>
  <sheetFormatPr defaultColWidth="13.42578125" defaultRowHeight="15" customHeight="1" x14ac:dyDescent="0.2"/>
  <cols>
    <col min="1" max="1" width="66.42578125" style="9" customWidth="1"/>
    <col min="2" max="4" width="10.7109375" style="9" customWidth="1"/>
    <col min="5" max="16384" width="13.42578125" style="9"/>
  </cols>
  <sheetData>
    <row r="1" spans="1:4" s="6" customFormat="1" ht="15" customHeight="1" x14ac:dyDescent="0.2">
      <c r="A1" s="20" t="s">
        <v>57</v>
      </c>
      <c r="B1" s="20"/>
      <c r="C1" s="20"/>
      <c r="D1" s="20"/>
    </row>
    <row r="2" spans="1:4" s="7" customFormat="1" ht="15" customHeight="1" x14ac:dyDescent="0.2">
      <c r="A2" s="15"/>
      <c r="B2" s="16">
        <v>2018</v>
      </c>
      <c r="C2" s="16">
        <v>2019</v>
      </c>
      <c r="D2" s="16">
        <v>2020</v>
      </c>
    </row>
    <row r="3" spans="1:4" s="6" customFormat="1" ht="15" customHeight="1" x14ac:dyDescent="0.2">
      <c r="A3" s="17"/>
      <c r="B3" s="18" t="s">
        <v>46</v>
      </c>
      <c r="C3" s="18" t="s">
        <v>46</v>
      </c>
      <c r="D3" s="18" t="s">
        <v>46</v>
      </c>
    </row>
    <row r="4" spans="1:4" s="6" customFormat="1" ht="15" customHeight="1" x14ac:dyDescent="0.2">
      <c r="A4" s="11" t="s">
        <v>49</v>
      </c>
      <c r="B4" s="10">
        <v>8658</v>
      </c>
      <c r="C4" s="10">
        <v>10341</v>
      </c>
      <c r="D4" s="10">
        <v>8553</v>
      </c>
    </row>
    <row r="5" spans="1:4" s="6" customFormat="1" ht="15" customHeight="1" x14ac:dyDescent="0.2">
      <c r="A5" s="11" t="s">
        <v>52</v>
      </c>
      <c r="B5" s="10">
        <v>1240</v>
      </c>
      <c r="C5" s="10">
        <v>771</v>
      </c>
      <c r="D5" s="10">
        <v>673</v>
      </c>
    </row>
    <row r="6" spans="1:4" s="6" customFormat="1" ht="15" customHeight="1" x14ac:dyDescent="0.2">
      <c r="A6" s="11" t="s">
        <v>53</v>
      </c>
      <c r="B6" s="10">
        <v>7418</v>
      </c>
      <c r="C6" s="10">
        <v>9569</v>
      </c>
      <c r="D6" s="10">
        <v>7879</v>
      </c>
    </row>
    <row r="7" spans="1:4" s="6" customFormat="1" ht="15" customHeight="1" x14ac:dyDescent="0.2">
      <c r="A7" s="11" t="s">
        <v>50</v>
      </c>
      <c r="B7" s="10">
        <v>2891</v>
      </c>
      <c r="C7" s="10">
        <v>3268</v>
      </c>
      <c r="D7" s="10">
        <v>2852</v>
      </c>
    </row>
    <row r="8" spans="1:4" s="6" customFormat="1" ht="15" customHeight="1" x14ac:dyDescent="0.2">
      <c r="A8" s="11" t="s">
        <v>47</v>
      </c>
      <c r="B8" s="10">
        <v>1562</v>
      </c>
      <c r="C8" s="10">
        <v>1365</v>
      </c>
      <c r="D8" s="10">
        <v>1728</v>
      </c>
    </row>
    <row r="9" spans="1:4" s="6" customFormat="1" ht="15" customHeight="1" x14ac:dyDescent="0.2">
      <c r="A9" s="11" t="s">
        <v>48</v>
      </c>
      <c r="B9" s="10">
        <v>13112</v>
      </c>
      <c r="C9" s="10">
        <v>14973</v>
      </c>
      <c r="D9" s="10">
        <v>13132</v>
      </c>
    </row>
    <row r="10" spans="1:4" s="6" customFormat="1" ht="15" customHeight="1" x14ac:dyDescent="0.2">
      <c r="A10" s="11" t="s">
        <v>51</v>
      </c>
      <c r="B10" s="10">
        <v>3053</v>
      </c>
      <c r="C10" s="10">
        <v>4413</v>
      </c>
      <c r="D10" s="10">
        <v>2748</v>
      </c>
    </row>
    <row r="11" spans="1:4" s="6" customFormat="1" ht="15" customHeight="1" x14ac:dyDescent="0.2">
      <c r="A11" s="11" t="s">
        <v>54</v>
      </c>
      <c r="B11" s="10">
        <v>466</v>
      </c>
      <c r="C11" s="10">
        <v>486</v>
      </c>
      <c r="D11" s="10">
        <v>346</v>
      </c>
    </row>
    <row r="12" spans="1:4" s="6" customFormat="1" ht="15" customHeight="1" x14ac:dyDescent="0.2">
      <c r="A12" s="11" t="s">
        <v>55</v>
      </c>
      <c r="B12" s="10">
        <v>2586</v>
      </c>
      <c r="C12" s="10">
        <v>3927</v>
      </c>
      <c r="D12" s="10">
        <v>2403</v>
      </c>
    </row>
    <row r="13" spans="1:4" s="6" customFormat="1" ht="15" customHeight="1" x14ac:dyDescent="0.2">
      <c r="A13" s="13" t="s">
        <v>58</v>
      </c>
      <c r="B13" s="10">
        <v>4832</v>
      </c>
      <c r="C13" s="10">
        <v>5642</v>
      </c>
      <c r="D13" s="10">
        <v>5476</v>
      </c>
    </row>
    <row r="14" spans="1:4" s="6" customFormat="1" ht="15" customHeight="1" x14ac:dyDescent="0.2">
      <c r="A14" s="13" t="s">
        <v>59</v>
      </c>
      <c r="B14" s="10">
        <v>774</v>
      </c>
      <c r="C14" s="10">
        <v>285</v>
      </c>
      <c r="D14" s="10">
        <v>327</v>
      </c>
    </row>
    <row r="15" spans="1:4" ht="15" customHeight="1" x14ac:dyDescent="0.2">
      <c r="A15" s="13" t="s">
        <v>60</v>
      </c>
      <c r="B15" s="10">
        <v>4453</v>
      </c>
      <c r="C15" s="10">
        <v>4633</v>
      </c>
      <c r="D15" s="10">
        <v>4580</v>
      </c>
    </row>
    <row r="16" spans="1:4" s="6" customFormat="1" ht="15" customHeight="1" x14ac:dyDescent="0.2">
      <c r="A16" s="12" t="s">
        <v>61</v>
      </c>
      <c r="B16" s="10">
        <v>10059</v>
      </c>
      <c r="C16" s="10">
        <v>10560</v>
      </c>
      <c r="D16" s="10">
        <v>10384</v>
      </c>
    </row>
    <row r="17" spans="1:4" s="6" customFormat="1" ht="15" customHeight="1" x14ac:dyDescent="0.2">
      <c r="A17" s="11" t="s">
        <v>62</v>
      </c>
      <c r="B17" s="10">
        <v>5606</v>
      </c>
      <c r="C17" s="10">
        <v>5926</v>
      </c>
      <c r="D17" s="10">
        <v>5804</v>
      </c>
    </row>
    <row r="18" spans="1:4" s="6" customFormat="1" ht="15" customHeight="1" x14ac:dyDescent="0.2">
      <c r="A18" s="11" t="s">
        <v>31</v>
      </c>
      <c r="B18" s="10">
        <v>524</v>
      </c>
      <c r="C18" s="10">
        <v>555</v>
      </c>
      <c r="D18" s="10">
        <v>604</v>
      </c>
    </row>
    <row r="19" spans="1:4" s="6" customFormat="1" ht="15" customHeight="1" x14ac:dyDescent="0.2">
      <c r="A19" s="11" t="s">
        <v>32</v>
      </c>
      <c r="B19" s="10">
        <v>691</v>
      </c>
      <c r="C19" s="10">
        <v>731</v>
      </c>
      <c r="D19" s="10">
        <v>600</v>
      </c>
    </row>
    <row r="20" spans="1:4" s="6" customFormat="1" ht="15" customHeight="1" x14ac:dyDescent="0.2">
      <c r="A20" s="11" t="s">
        <v>33</v>
      </c>
      <c r="B20" s="10">
        <v>2770</v>
      </c>
      <c r="C20" s="10">
        <v>3978</v>
      </c>
      <c r="D20" s="10">
        <v>3958</v>
      </c>
    </row>
    <row r="21" spans="1:4" s="6" customFormat="1" ht="15" customHeight="1" x14ac:dyDescent="0.2">
      <c r="A21" s="12" t="s">
        <v>63</v>
      </c>
      <c r="B21" s="10">
        <v>6075</v>
      </c>
      <c r="C21" s="10">
        <v>5294</v>
      </c>
      <c r="D21" s="10">
        <v>5221</v>
      </c>
    </row>
    <row r="22" spans="1:4" s="6" customFormat="1" ht="15" customHeight="1" x14ac:dyDescent="0.2">
      <c r="A22" s="11" t="s">
        <v>35</v>
      </c>
      <c r="B22" s="10">
        <v>2650</v>
      </c>
      <c r="C22" s="10">
        <v>2868</v>
      </c>
      <c r="D22" s="10">
        <v>2814</v>
      </c>
    </row>
    <row r="23" spans="1:4" s="6" customFormat="1" ht="15" customHeight="1" x14ac:dyDescent="0.2">
      <c r="A23" s="12" t="s">
        <v>64</v>
      </c>
      <c r="B23" s="14">
        <v>3425</v>
      </c>
      <c r="C23" s="14">
        <v>2426</v>
      </c>
      <c r="D23" s="14">
        <v>2406</v>
      </c>
    </row>
    <row r="24" spans="1:4" s="8" customFormat="1" ht="15" customHeight="1" x14ac:dyDescent="0.2">
      <c r="A24" s="24" t="s">
        <v>56</v>
      </c>
      <c r="B24" s="24"/>
      <c r="C24" s="24"/>
      <c r="D24" s="24"/>
    </row>
    <row r="25" spans="1:4" s="6" customFormat="1" ht="15" customHeight="1" x14ac:dyDescent="0.2">
      <c r="A25" s="19" t="s">
        <v>67</v>
      </c>
      <c r="B25" s="19"/>
      <c r="C25" s="19"/>
      <c r="D25" s="19"/>
    </row>
    <row r="26" spans="1:4" s="6" customFormat="1" ht="15" customHeight="1" x14ac:dyDescent="0.2">
      <c r="A26" s="19" t="s">
        <v>68</v>
      </c>
      <c r="B26" s="19"/>
      <c r="C26" s="19"/>
      <c r="D26" s="19"/>
    </row>
    <row r="27" spans="1:4" s="6" customFormat="1" ht="15" customHeight="1" x14ac:dyDescent="0.2">
      <c r="A27" s="19" t="s">
        <v>69</v>
      </c>
      <c r="B27" s="19"/>
      <c r="C27" s="19"/>
      <c r="D27" s="19"/>
    </row>
    <row r="28" spans="1:4" s="6" customFormat="1" ht="15" customHeight="1" x14ac:dyDescent="0.2">
      <c r="A28" s="19" t="s">
        <v>70</v>
      </c>
      <c r="B28" s="19"/>
      <c r="C28" s="19"/>
      <c r="D28" s="23"/>
    </row>
    <row r="29" spans="1:4" s="6" customFormat="1" ht="15" customHeight="1" x14ac:dyDescent="0.2">
      <c r="A29" s="19" t="s">
        <v>71</v>
      </c>
      <c r="B29" s="19"/>
      <c r="C29" s="19"/>
      <c r="D29" s="19"/>
    </row>
    <row r="30" spans="1:4" ht="15" customHeight="1" x14ac:dyDescent="0.2">
      <c r="A30" s="19" t="s">
        <v>65</v>
      </c>
      <c r="B30" s="19"/>
      <c r="C30" s="19"/>
      <c r="D30" s="19"/>
    </row>
    <row r="31" spans="1:4" s="13" customFormat="1" ht="15" customHeight="1" x14ac:dyDescent="0.25">
      <c r="A31" s="19" t="s">
        <v>66</v>
      </c>
      <c r="B31" s="21"/>
      <c r="C31" s="21"/>
      <c r="D31" s="22"/>
    </row>
  </sheetData>
  <mergeCells count="9">
    <mergeCell ref="A29:D29"/>
    <mergeCell ref="A30:D30"/>
    <mergeCell ref="A31:D31"/>
    <mergeCell ref="A1:D1"/>
    <mergeCell ref="A28:D28"/>
    <mergeCell ref="A25:D25"/>
    <mergeCell ref="A26:D26"/>
    <mergeCell ref="A27:D27"/>
    <mergeCell ref="A24:D2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6234-30FB-4E5C-9D05-2D1339BF0C5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33"/>
  <sheetViews>
    <sheetView workbookViewId="0">
      <selection activeCell="G31" sqref="G31"/>
    </sheetView>
  </sheetViews>
  <sheetFormatPr defaultRowHeight="15" x14ac:dyDescent="0.25"/>
  <cols>
    <col min="2" max="2" width="46.28515625" style="2" customWidth="1"/>
    <col min="3" max="5" width="12.5703125" customWidth="1"/>
  </cols>
  <sheetData>
    <row r="2" spans="2:10" x14ac:dyDescent="0.25">
      <c r="B2" s="2" t="s">
        <v>43</v>
      </c>
    </row>
    <row r="4" spans="2:10" x14ac:dyDescent="0.25">
      <c r="C4" s="2">
        <v>2009</v>
      </c>
      <c r="D4" s="2">
        <v>2010</v>
      </c>
      <c r="E4" s="2">
        <v>2011</v>
      </c>
    </row>
    <row r="6" spans="2:10" x14ac:dyDescent="0.25">
      <c r="B6" s="2" t="s">
        <v>25</v>
      </c>
      <c r="C6" s="3">
        <v>30270</v>
      </c>
      <c r="D6" s="3">
        <v>22881</v>
      </c>
      <c r="E6" s="3">
        <v>20552</v>
      </c>
      <c r="H6" s="1"/>
    </row>
    <row r="7" spans="2:10" x14ac:dyDescent="0.25">
      <c r="B7" s="2" t="s">
        <v>20</v>
      </c>
      <c r="C7" s="1">
        <v>8960</v>
      </c>
      <c r="D7" s="1">
        <v>6487</v>
      </c>
      <c r="E7" s="1">
        <v>5530</v>
      </c>
      <c r="H7" s="1"/>
    </row>
    <row r="8" spans="2:10" x14ac:dyDescent="0.25">
      <c r="B8" s="2" t="s">
        <v>21</v>
      </c>
      <c r="C8" s="1">
        <v>21310</v>
      </c>
      <c r="D8" s="1">
        <v>16396</v>
      </c>
      <c r="E8" s="1">
        <v>15023</v>
      </c>
      <c r="H8" s="1"/>
    </row>
    <row r="9" spans="2:10" x14ac:dyDescent="0.25">
      <c r="B9" s="2" t="s">
        <v>22</v>
      </c>
      <c r="C9" s="1">
        <v>1683</v>
      </c>
      <c r="D9" s="1">
        <v>2122</v>
      </c>
      <c r="E9" s="1">
        <v>1916</v>
      </c>
      <c r="H9" s="1"/>
      <c r="J9" s="1"/>
    </row>
    <row r="10" spans="2:10" x14ac:dyDescent="0.25">
      <c r="B10" s="2" t="s">
        <v>23</v>
      </c>
      <c r="C10" s="1">
        <v>2555</v>
      </c>
      <c r="D10" s="1">
        <v>2785</v>
      </c>
      <c r="E10" s="1">
        <v>4618</v>
      </c>
      <c r="H10" s="1"/>
      <c r="J10" s="1"/>
    </row>
    <row r="11" spans="2:10" x14ac:dyDescent="0.25">
      <c r="B11" s="2" t="s">
        <v>26</v>
      </c>
      <c r="C11" s="3">
        <v>34508</v>
      </c>
      <c r="D11" s="3">
        <v>27788</v>
      </c>
      <c r="E11" s="3">
        <v>27087</v>
      </c>
      <c r="H11" s="1"/>
      <c r="J11" s="1"/>
    </row>
    <row r="12" spans="2:10" x14ac:dyDescent="0.25">
      <c r="C12" s="1"/>
      <c r="D12" s="1"/>
      <c r="E12" s="1"/>
      <c r="H12" s="1"/>
      <c r="J12" s="1"/>
    </row>
    <row r="13" spans="2:10" x14ac:dyDescent="0.25">
      <c r="B13" s="2" t="s">
        <v>24</v>
      </c>
      <c r="C13" s="3">
        <v>23729</v>
      </c>
      <c r="D13" s="3">
        <v>16739</v>
      </c>
      <c r="E13" s="3">
        <v>15355</v>
      </c>
      <c r="H13" s="1"/>
      <c r="J13" s="1"/>
    </row>
    <row r="14" spans="2:10" x14ac:dyDescent="0.25">
      <c r="B14" s="2" t="s">
        <v>27</v>
      </c>
      <c r="C14" s="1">
        <v>5498</v>
      </c>
      <c r="D14" s="1">
        <v>4925</v>
      </c>
      <c r="E14" s="1">
        <v>4020</v>
      </c>
      <c r="H14" s="1"/>
    </row>
    <row r="15" spans="2:10" x14ac:dyDescent="0.25">
      <c r="B15" s="2" t="s">
        <v>28</v>
      </c>
      <c r="C15" s="1">
        <v>18232</v>
      </c>
      <c r="D15" s="1">
        <v>11814</v>
      </c>
      <c r="E15" s="1">
        <v>11334</v>
      </c>
      <c r="H15" s="1"/>
    </row>
    <row r="16" spans="2:10" x14ac:dyDescent="0.25">
      <c r="C16" s="1"/>
      <c r="D16" s="1"/>
      <c r="E16" s="1"/>
      <c r="H16" s="1"/>
    </row>
    <row r="17" spans="2:8" ht="33" customHeight="1" x14ac:dyDescent="0.25">
      <c r="B17" s="4" t="s">
        <v>29</v>
      </c>
      <c r="C17" s="3">
        <v>10779</v>
      </c>
      <c r="D17" s="3">
        <v>11050</v>
      </c>
      <c r="E17" s="3">
        <v>11733</v>
      </c>
      <c r="H17" s="1"/>
    </row>
    <row r="18" spans="2:8" x14ac:dyDescent="0.25">
      <c r="B18" s="2" t="s">
        <v>30</v>
      </c>
      <c r="C18" s="1">
        <v>6541</v>
      </c>
      <c r="D18" s="1">
        <v>6143</v>
      </c>
      <c r="E18" s="1">
        <v>5198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31</v>
      </c>
      <c r="C20" s="1">
        <v>914</v>
      </c>
      <c r="D20" s="1">
        <v>1067</v>
      </c>
      <c r="E20" s="1">
        <v>450</v>
      </c>
      <c r="H20" s="1"/>
    </row>
    <row r="21" spans="2:8" ht="30" x14ac:dyDescent="0.25">
      <c r="B21" s="4" t="s">
        <v>32</v>
      </c>
      <c r="C21" s="1">
        <v>486</v>
      </c>
      <c r="D21" s="1">
        <v>822</v>
      </c>
      <c r="E21" s="1">
        <v>625</v>
      </c>
      <c r="H21" s="1"/>
    </row>
    <row r="22" spans="2:8" x14ac:dyDescent="0.25">
      <c r="B22" s="2" t="s">
        <v>33</v>
      </c>
      <c r="C22" s="1">
        <v>2063</v>
      </c>
      <c r="D22" s="1">
        <v>1942</v>
      </c>
      <c r="E22" s="1">
        <v>1864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34</v>
      </c>
      <c r="C24" s="3">
        <v>7316</v>
      </c>
      <c r="D24" s="3">
        <v>7217</v>
      </c>
      <c r="E24" s="3">
        <v>8793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35</v>
      </c>
      <c r="C26" s="1">
        <v>2354</v>
      </c>
      <c r="D26" s="1">
        <v>2617</v>
      </c>
      <c r="E26" s="1">
        <v>2989</v>
      </c>
      <c r="H26" s="1"/>
    </row>
    <row r="27" spans="2:8" x14ac:dyDescent="0.25">
      <c r="C27" s="1"/>
      <c r="D27" s="1"/>
      <c r="E27" s="1"/>
      <c r="H27" s="1"/>
    </row>
    <row r="28" spans="2:8" x14ac:dyDescent="0.25">
      <c r="B28" s="2" t="s">
        <v>36</v>
      </c>
      <c r="C28" s="3">
        <v>4963</v>
      </c>
      <c r="D28" s="3">
        <v>4601</v>
      </c>
      <c r="E28" s="3">
        <v>5804</v>
      </c>
      <c r="H28" s="1"/>
    </row>
    <row r="33" spans="2:2" x14ac:dyDescent="0.25">
      <c r="B33" s="2" t="s">
        <v>19</v>
      </c>
    </row>
  </sheetData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37"/>
  <sheetViews>
    <sheetView workbookViewId="0">
      <selection activeCell="H34" sqref="H34"/>
    </sheetView>
  </sheetViews>
  <sheetFormatPr defaultRowHeight="15" x14ac:dyDescent="0.25"/>
  <cols>
    <col min="2" max="2" width="55" style="2" customWidth="1"/>
  </cols>
  <sheetData>
    <row r="2" spans="2:8" x14ac:dyDescent="0.25">
      <c r="B2" s="2" t="s">
        <v>44</v>
      </c>
    </row>
    <row r="4" spans="2:8" x14ac:dyDescent="0.25">
      <c r="C4" s="2">
        <v>2009</v>
      </c>
      <c r="D4" s="2">
        <v>2010</v>
      </c>
      <c r="E4" s="2">
        <v>2011</v>
      </c>
    </row>
    <row r="6" spans="2:8" x14ac:dyDescent="0.25">
      <c r="B6" s="2" t="s">
        <v>0</v>
      </c>
      <c r="C6" s="1">
        <v>37655</v>
      </c>
      <c r="D6" s="1">
        <v>39144</v>
      </c>
      <c r="E6" s="1">
        <v>38870</v>
      </c>
      <c r="H6" s="1"/>
    </row>
    <row r="7" spans="2:8" x14ac:dyDescent="0.25">
      <c r="C7" s="1"/>
      <c r="D7" s="1"/>
      <c r="E7" s="1"/>
      <c r="H7" s="1"/>
    </row>
    <row r="8" spans="2:8" x14ac:dyDescent="0.25">
      <c r="B8" s="2" t="s">
        <v>1</v>
      </c>
      <c r="C8" s="1">
        <v>4664</v>
      </c>
      <c r="D8" s="1">
        <v>4717</v>
      </c>
      <c r="E8" s="1">
        <v>4122</v>
      </c>
      <c r="H8" s="1"/>
    </row>
    <row r="9" spans="2:8" x14ac:dyDescent="0.25">
      <c r="B9" s="2" t="s">
        <v>2</v>
      </c>
      <c r="C9" s="1">
        <v>3760</v>
      </c>
      <c r="D9" s="1">
        <v>4131</v>
      </c>
      <c r="E9" s="1">
        <v>3623</v>
      </c>
      <c r="H9" s="1"/>
    </row>
    <row r="10" spans="2:8" x14ac:dyDescent="0.25">
      <c r="B10" s="2" t="s">
        <v>3</v>
      </c>
      <c r="C10" s="1">
        <v>903</v>
      </c>
      <c r="D10" s="1">
        <v>586</v>
      </c>
      <c r="E10" s="1">
        <v>500</v>
      </c>
      <c r="H10" s="1"/>
    </row>
    <row r="11" spans="2:8" x14ac:dyDescent="0.25">
      <c r="C11" s="1"/>
      <c r="D11" s="1"/>
      <c r="E11" s="1"/>
      <c r="H11" s="1"/>
    </row>
    <row r="12" spans="2:8" x14ac:dyDescent="0.25">
      <c r="B12" s="2" t="s">
        <v>4</v>
      </c>
      <c r="C12" s="1">
        <v>1876</v>
      </c>
      <c r="D12" s="1">
        <v>2045</v>
      </c>
      <c r="E12" s="1">
        <v>1673</v>
      </c>
      <c r="H12" s="1"/>
    </row>
    <row r="13" spans="2:8" x14ac:dyDescent="0.25">
      <c r="B13" s="2" t="s">
        <v>5</v>
      </c>
      <c r="C13" s="1">
        <v>879</v>
      </c>
      <c r="D13" s="1">
        <v>1114</v>
      </c>
      <c r="E13" s="1">
        <v>1262</v>
      </c>
      <c r="H13" s="1"/>
    </row>
    <row r="14" spans="2:8" x14ac:dyDescent="0.25">
      <c r="B14" s="2" t="s">
        <v>6</v>
      </c>
      <c r="C14" s="1">
        <v>998</v>
      </c>
      <c r="D14" s="1">
        <v>932</v>
      </c>
      <c r="E14" s="1">
        <v>411</v>
      </c>
      <c r="H14" s="1"/>
    </row>
    <row r="15" spans="2:8" x14ac:dyDescent="0.25">
      <c r="C15" s="1"/>
      <c r="D15" s="1"/>
      <c r="E15" s="1"/>
      <c r="H15" s="1"/>
    </row>
    <row r="16" spans="2:8" x14ac:dyDescent="0.25">
      <c r="B16" s="2" t="s">
        <v>7</v>
      </c>
      <c r="C16" s="1">
        <v>27280</v>
      </c>
      <c r="D16" s="1">
        <v>29949</v>
      </c>
      <c r="E16" s="1">
        <v>40078</v>
      </c>
      <c r="H16" s="1"/>
    </row>
    <row r="17" spans="2:8" x14ac:dyDescent="0.25">
      <c r="B17" s="2" t="s">
        <v>8</v>
      </c>
      <c r="C17" s="1">
        <v>27593</v>
      </c>
      <c r="D17" s="1">
        <v>30175</v>
      </c>
      <c r="E17" s="1">
        <v>40308</v>
      </c>
      <c r="H17" s="1"/>
    </row>
    <row r="18" spans="2:8" x14ac:dyDescent="0.25">
      <c r="B18" s="2" t="s">
        <v>9</v>
      </c>
      <c r="C18" s="1">
        <v>-314</v>
      </c>
      <c r="D18" s="1">
        <v>-227</v>
      </c>
      <c r="E18" s="1">
        <v>-230</v>
      </c>
      <c r="H18" s="1"/>
    </row>
    <row r="19" spans="2:8" x14ac:dyDescent="0.25">
      <c r="C19" s="1"/>
      <c r="D19" s="1"/>
      <c r="E19" s="1"/>
      <c r="H19" s="1"/>
    </row>
    <row r="20" spans="2:8" x14ac:dyDescent="0.25">
      <c r="B20" s="2" t="s">
        <v>10</v>
      </c>
      <c r="C20" s="1">
        <v>-5377</v>
      </c>
      <c r="D20" s="1">
        <v>-4030</v>
      </c>
      <c r="E20" s="1">
        <v>6349</v>
      </c>
      <c r="H20" s="1"/>
    </row>
    <row r="21" spans="2:8" x14ac:dyDescent="0.25">
      <c r="B21" s="2" t="s">
        <v>11</v>
      </c>
      <c r="C21" s="1">
        <v>11834</v>
      </c>
      <c r="D21" s="1">
        <v>8682</v>
      </c>
      <c r="E21" s="1">
        <v>-4004</v>
      </c>
      <c r="H21" s="1"/>
    </row>
    <row r="22" spans="2:8" x14ac:dyDescent="0.25">
      <c r="B22" s="2" t="s">
        <v>12</v>
      </c>
      <c r="C22" s="1">
        <v>-17211</v>
      </c>
      <c r="D22" s="1">
        <v>-12711</v>
      </c>
      <c r="E22" s="1">
        <v>10352</v>
      </c>
      <c r="H22" s="1"/>
    </row>
    <row r="23" spans="2:8" x14ac:dyDescent="0.25">
      <c r="C23" s="1"/>
      <c r="D23" s="1"/>
      <c r="E23" s="1"/>
      <c r="H23" s="1"/>
    </row>
    <row r="24" spans="2:8" x14ac:dyDescent="0.25">
      <c r="B24" s="2" t="s">
        <v>13</v>
      </c>
      <c r="C24" s="3">
        <v>11539</v>
      </c>
      <c r="D24" s="3">
        <v>11928</v>
      </c>
      <c r="E24" s="3">
        <v>10936</v>
      </c>
      <c r="H24" s="1"/>
    </row>
    <row r="25" spans="2:8" x14ac:dyDescent="0.25">
      <c r="C25" s="1"/>
      <c r="D25" s="1"/>
      <c r="E25" s="1"/>
      <c r="H25" s="1"/>
    </row>
    <row r="26" spans="2:8" x14ac:dyDescent="0.25">
      <c r="B26" s="2" t="s">
        <v>14</v>
      </c>
      <c r="C26" s="1">
        <v>1622</v>
      </c>
      <c r="D26" s="1">
        <v>1358</v>
      </c>
      <c r="E26" s="1">
        <v>1501</v>
      </c>
      <c r="H26" s="1"/>
    </row>
    <row r="27" spans="2:8" x14ac:dyDescent="0.25">
      <c r="B27" s="2" t="s">
        <v>15</v>
      </c>
      <c r="C27" s="1">
        <v>6644</v>
      </c>
      <c r="D27" s="1">
        <v>6772</v>
      </c>
      <c r="E27" s="1">
        <v>6901</v>
      </c>
      <c r="H27" s="1"/>
    </row>
    <row r="28" spans="2:8" x14ac:dyDescent="0.25">
      <c r="C28" s="1"/>
      <c r="D28" s="1"/>
      <c r="E28" s="1"/>
      <c r="H28" s="1"/>
    </row>
    <row r="29" spans="2:8" x14ac:dyDescent="0.25">
      <c r="B29" s="2" t="s">
        <v>16</v>
      </c>
      <c r="C29" s="3">
        <v>3273</v>
      </c>
      <c r="D29" s="3">
        <v>3799</v>
      </c>
      <c r="E29" s="3">
        <v>2533</v>
      </c>
      <c r="H29" s="1"/>
    </row>
    <row r="30" spans="2:8" x14ac:dyDescent="0.25">
      <c r="C30" s="1"/>
      <c r="D30" s="1"/>
      <c r="E30" s="1"/>
      <c r="H30" s="1"/>
    </row>
    <row r="31" spans="2:8" x14ac:dyDescent="0.25">
      <c r="B31" s="2" t="s">
        <v>17</v>
      </c>
      <c r="C31" s="1">
        <v>765</v>
      </c>
      <c r="D31" s="1">
        <v>762</v>
      </c>
      <c r="E31" s="1">
        <v>749</v>
      </c>
      <c r="H31" s="1"/>
    </row>
    <row r="32" spans="2:8" x14ac:dyDescent="0.25">
      <c r="C32" s="1"/>
      <c r="D32" s="1"/>
      <c r="E32" s="1"/>
      <c r="H32" s="1"/>
    </row>
    <row r="33" spans="2:8" x14ac:dyDescent="0.25">
      <c r="B33" s="2" t="s">
        <v>18</v>
      </c>
      <c r="C33" s="3">
        <v>2508</v>
      </c>
      <c r="D33" s="3">
        <v>3037</v>
      </c>
      <c r="E33" s="3">
        <v>1785</v>
      </c>
      <c r="H33" s="1"/>
    </row>
    <row r="37" spans="2:8" x14ac:dyDescent="0.25">
      <c r="B37" s="2" t="s">
        <v>19</v>
      </c>
    </row>
  </sheetData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3"/>
  <sheetViews>
    <sheetView workbookViewId="0">
      <selection activeCell="D12" sqref="D12"/>
    </sheetView>
  </sheetViews>
  <sheetFormatPr defaultRowHeight="15" x14ac:dyDescent="0.25"/>
  <cols>
    <col min="2" max="2" width="24.7109375" style="2" customWidth="1"/>
    <col min="3" max="5" width="16" customWidth="1"/>
  </cols>
  <sheetData>
    <row r="3" spans="2:5" x14ac:dyDescent="0.25">
      <c r="B3" s="2" t="s">
        <v>45</v>
      </c>
    </row>
    <row r="5" spans="2:5" x14ac:dyDescent="0.25">
      <c r="C5" s="2" t="s">
        <v>37</v>
      </c>
      <c r="D5" s="2" t="s">
        <v>38</v>
      </c>
      <c r="E5" s="2" t="s">
        <v>39</v>
      </c>
    </row>
    <row r="7" spans="2:5" x14ac:dyDescent="0.25">
      <c r="B7" s="2" t="s">
        <v>40</v>
      </c>
      <c r="C7" s="1">
        <f>'Table 9.1'!E17</f>
        <v>11733</v>
      </c>
      <c r="D7" s="1">
        <f>'Table 9.2'!E6</f>
        <v>38870</v>
      </c>
      <c r="E7" s="1">
        <f>SUM(C7:D7)</f>
        <v>50603</v>
      </c>
    </row>
    <row r="8" spans="2:5" x14ac:dyDescent="0.25">
      <c r="B8" s="2" t="s">
        <v>13</v>
      </c>
      <c r="C8" s="1">
        <f>'Table 9.1'!E17</f>
        <v>11733</v>
      </c>
      <c r="D8" s="1">
        <f>'Table 9.2'!E24</f>
        <v>10936</v>
      </c>
      <c r="E8" s="1">
        <f t="shared" ref="E8:E12" si="0">SUM(C8:D8)</f>
        <v>22669</v>
      </c>
    </row>
    <row r="9" spans="2:5" x14ac:dyDescent="0.25">
      <c r="B9" s="2" t="s">
        <v>41</v>
      </c>
      <c r="C9" s="1">
        <f>'Table 9.1'!E24</f>
        <v>8793</v>
      </c>
      <c r="D9" s="1">
        <f>'Table 9.2'!E29</f>
        <v>2533</v>
      </c>
      <c r="E9" s="1">
        <f t="shared" si="0"/>
        <v>11326</v>
      </c>
    </row>
    <row r="10" spans="2:5" x14ac:dyDescent="0.25">
      <c r="B10" s="5" t="s">
        <v>42</v>
      </c>
      <c r="E10" s="1"/>
    </row>
    <row r="11" spans="2:5" x14ac:dyDescent="0.25">
      <c r="B11" s="2" t="s">
        <v>18</v>
      </c>
      <c r="C11" s="1">
        <f>'Table 9.1'!E28</f>
        <v>5804</v>
      </c>
      <c r="D11" s="1">
        <f>'Table 9.2'!E33</f>
        <v>1785</v>
      </c>
      <c r="E11" s="1">
        <f t="shared" si="0"/>
        <v>7589</v>
      </c>
    </row>
    <row r="12" spans="2:5" x14ac:dyDescent="0.25">
      <c r="B12" s="2" t="s">
        <v>35</v>
      </c>
      <c r="C12" s="1">
        <f>'Table 9.1'!E26</f>
        <v>2989</v>
      </c>
      <c r="D12" s="1">
        <f>'Table 9.2'!E31</f>
        <v>749</v>
      </c>
      <c r="E12" s="1">
        <f t="shared" si="0"/>
        <v>3738</v>
      </c>
    </row>
    <row r="13" spans="2:5" x14ac:dyDescent="0.25">
      <c r="E13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P-BII2020ATBL8.1</vt:lpstr>
      <vt:lpstr>Sheet1</vt:lpstr>
      <vt:lpstr>Table 9.1</vt:lpstr>
      <vt:lpstr>Table 9.2</vt:lpstr>
      <vt:lpstr>Table 9.3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Barra Casey</dc:creator>
  <cp:lastModifiedBy>Lisa O'Donovan</cp:lastModifiedBy>
  <cp:lastPrinted>2019-12-05T12:23:08Z</cp:lastPrinted>
  <dcterms:created xsi:type="dcterms:W3CDTF">2013-09-24T10:16:15Z</dcterms:created>
  <dcterms:modified xsi:type="dcterms:W3CDTF">2022-10-18T12:04:10Z</dcterms:modified>
</cp:coreProperties>
</file>