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00" yWindow="840" windowWidth="19320" windowHeight="12240" firstSheet="4" activeTab="4"/>
  </bookViews>
  <sheets>
    <sheet name="Source Births" sheetId="1" state="hidden" r:id="rId1"/>
    <sheet name="Source Deaths" sheetId="5" state="hidden" r:id="rId2"/>
    <sheet name="Source Survivals" sheetId="6" state="hidden" r:id="rId3"/>
    <sheet name="Table 4.1" sheetId="2" state="hidden" r:id="rId4"/>
    <sheet name="P-BII2012TBL1" sheetId="15" r:id="rId5"/>
    <sheet name="Table 4.2" sheetId="3" state="hidden" r:id="rId6"/>
    <sheet name="Table 4.3" sheetId="4" state="hidden" r:id="rId7"/>
  </sheets>
  <calcPr calcId="145621"/>
</workbook>
</file>

<file path=xl/calcChain.xml><?xml version="1.0" encoding="utf-8"?>
<calcChain xmlns="http://schemas.openxmlformats.org/spreadsheetml/2006/main">
  <c r="P9" i="15" l="1"/>
  <c r="P8" i="15"/>
  <c r="P7" i="15"/>
  <c r="P6" i="15"/>
  <c r="P5" i="15"/>
  <c r="P4" i="15"/>
  <c r="I9" i="2" l="1"/>
  <c r="D14" i="1"/>
  <c r="E14" i="1"/>
  <c r="F14" i="1"/>
  <c r="G14" i="1"/>
  <c r="H14" i="1"/>
  <c r="I14" i="1"/>
  <c r="J14" i="1"/>
  <c r="K14" i="1"/>
  <c r="L14" i="1"/>
  <c r="M14" i="1"/>
  <c r="N14" i="1"/>
  <c r="C14" i="1"/>
  <c r="O7" i="3" l="1"/>
  <c r="O8" i="3"/>
  <c r="O9" i="3"/>
  <c r="O10" i="3"/>
  <c r="O11" i="3"/>
  <c r="O6" i="3"/>
  <c r="H7" i="3"/>
  <c r="H8" i="3"/>
  <c r="H9" i="3"/>
  <c r="H10" i="3"/>
  <c r="H11" i="3"/>
  <c r="H6" i="3"/>
  <c r="Q7" i="2"/>
  <c r="Q8" i="2"/>
  <c r="Q9" i="2"/>
  <c r="Q10" i="2"/>
  <c r="Q11" i="2"/>
  <c r="Q6" i="2"/>
  <c r="I7" i="2"/>
  <c r="I8" i="2"/>
  <c r="I10" i="2"/>
  <c r="I11" i="2"/>
  <c r="I6" i="2"/>
</calcChain>
</file>

<file path=xl/sharedStrings.xml><?xml version="1.0" encoding="utf-8"?>
<sst xmlns="http://schemas.openxmlformats.org/spreadsheetml/2006/main" count="225" uniqueCount="74">
  <si>
    <t>Business Demography NACE Rev 2 by Employment Size, Activity,</t>
  </si>
  <si>
    <t>statistical indicator and Year</t>
  </si>
  <si>
    <t xml:space="preserve"> </t>
  </si>
  <si>
    <t>Enterprise Births (Number)</t>
  </si>
  <si>
    <t>Persons Engaged in Birthed Enterprises (Number)</t>
  </si>
  <si>
    <t>All employee size classes</t>
  </si>
  <si>
    <t>Business economy excluding activities of holding companies (B to N,-642)</t>
  </si>
  <si>
    <t>Industry (B to E)</t>
  </si>
  <si>
    <t>Construction (F)</t>
  </si>
  <si>
    <t>Business economy services excluding activities of holding companies (G to N,-642)</t>
  </si>
  <si>
    <t>Wholesale and retail trade, repair of motor vehicles and motorcycles (G)</t>
  </si>
  <si>
    <t>Financial and insurance activities excluding activities of holding companies (K-642)</t>
  </si>
  <si>
    <t xml:space="preserve">NACE code 64.20 Activities of holding companies is excluded from </t>
  </si>
  <si>
    <t xml:space="preserve">sector K.  </t>
  </si>
  <si>
    <t xml:space="preserve">.. indicates that the data has been suppressed to protect the </t>
  </si>
  <si>
    <t xml:space="preserve">confidentiality of individual enterprises.  </t>
  </si>
  <si>
    <t>(http://www.cso.ie/en/surveysandmethodology/multisectoral/businessdem-</t>
  </si>
  <si>
    <t xml:space="preserve">ography/) See Background Notes  </t>
  </si>
  <si>
    <t>Industry</t>
  </si>
  <si>
    <t>Construction</t>
  </si>
  <si>
    <t>Distribution</t>
  </si>
  <si>
    <t>Services</t>
  </si>
  <si>
    <t>Financial &amp; Insurance</t>
  </si>
  <si>
    <t>Total Business Economy</t>
  </si>
  <si>
    <t>Enterprise births</t>
  </si>
  <si>
    <t>Persons engaged in enterprise births</t>
  </si>
  <si>
    <t>Table 4.1 Number of enterprise births and associated persons engaged by sector, 2006 to 2011</t>
  </si>
  <si>
    <t>Enterprise Deaths NACE Rev 2 by Employment Size, Activity, statistical</t>
  </si>
  <si>
    <t>indicator and Year</t>
  </si>
  <si>
    <t>Preliminary Enterprise Deaths (Number)</t>
  </si>
  <si>
    <t>Persons Engaged in Preliminary Ceased Enterprises (Number)</t>
  </si>
  <si>
    <t xml:space="preserve">ography/) See Background Notes </t>
  </si>
  <si>
    <t>Enterprise deaths</t>
  </si>
  <si>
    <t>Persons engaged in enterprise deaths</t>
  </si>
  <si>
    <t>Total</t>
  </si>
  <si>
    <t>Enterprise Survival NACE Rev 2 by Employment Size, Year, Activity and</t>
  </si>
  <si>
    <t>statistical indicator</t>
  </si>
  <si>
    <t>Enterprise births in reference year (Number)</t>
  </si>
  <si>
    <t>Persons engaged by enterprise births in reference year (Number)</t>
  </si>
  <si>
    <t>Enterprise births surviving one year to reference year (Number)</t>
  </si>
  <si>
    <t>Persons engaged in birth year in births that survived one year to reference year (Number)</t>
  </si>
  <si>
    <t>Persons engaged in reference year in births that survived one year to reference year (Number)</t>
  </si>
  <si>
    <t>Enterprise births surviving two years to reference year (Number)</t>
  </si>
  <si>
    <t>Persons engaged in birth year in births that survived two years to reference year (Number)</t>
  </si>
  <si>
    <t>Persons engaged in reference year in births that survived two years to reference year (Number)</t>
  </si>
  <si>
    <t>Enterprise births surviving three years to reference year (Number)</t>
  </si>
  <si>
    <t>Persons engaged in birth year in births that survived three years to reference year (Number)</t>
  </si>
  <si>
    <t>Persons engaged in reference year in births that survived three years to reference year (Number)</t>
  </si>
  <si>
    <t>Enterprise births surviving four years to reference year (Number)</t>
  </si>
  <si>
    <t>Persons engaged in birth year in births that survived four years to reference year (Number)</t>
  </si>
  <si>
    <t>Persons engaged in reference year in births that survived four years to reference year (Number)</t>
  </si>
  <si>
    <t>Enterprise births surviving five years to reference year (Number)</t>
  </si>
  <si>
    <t>Persons engaged in birth year in births that survived five years to reference year (Number)</t>
  </si>
  <si>
    <t>Persons engaged in reference year in births that survived five years to reference year (Number)</t>
  </si>
  <si>
    <t>..</t>
  </si>
  <si>
    <t>Year of birth</t>
  </si>
  <si>
    <t>Survived 1 year</t>
  </si>
  <si>
    <t>Survived 2 years</t>
  </si>
  <si>
    <t>Survived 3 years</t>
  </si>
  <si>
    <t>Survived 4 years</t>
  </si>
  <si>
    <t>Survived 5 years</t>
  </si>
  <si>
    <t>Enterprise survivals</t>
  </si>
  <si>
    <t>Persons engaged in enterprise survivals (using reference year 2011 employment)</t>
  </si>
  <si>
    <t>Table 4.3 Number of enterprise survivals and associated persons engaged by sector, 2006 - 2011</t>
  </si>
  <si>
    <t>Table 4.2 Number of enterprise deaths and associated persons engaged by sector, 2006 to 2011</t>
  </si>
  <si>
    <t>2007</t>
  </si>
  <si>
    <t>2008</t>
  </si>
  <si>
    <t>2009</t>
  </si>
  <si>
    <t>2010</t>
  </si>
  <si>
    <t xml:space="preserve">Financial &amp; Insurance </t>
  </si>
  <si>
    <t>2011</t>
  </si>
  <si>
    <t>Table 4.1  Number of enterprise births and associated persons engaged by sector, 2007 to 2012</t>
  </si>
  <si>
    <t>2012</t>
  </si>
  <si>
    <r>
      <rPr>
        <b/>
        <sz val="8"/>
        <rFont val="Arial"/>
        <family val="2"/>
      </rPr>
      <t>Source:</t>
    </r>
    <r>
      <rPr>
        <sz val="8"/>
        <rFont val="Arial"/>
        <family val="2"/>
      </rPr>
      <t xml:space="preserve"> CSO Business Demography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</si>
</sst>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3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Fill="1"/>
    <xf numFmtId="0" fontId="0" fillId="0" borderId="0" xfId="0" applyFill="1"/>
    <xf numFmtId="3" fontId="2" fillId="0" borderId="0" xfId="0" applyNumberFormat="1" applyFont="1" applyFill="1"/>
    <xf numFmtId="3" fontId="2" fillId="0" borderId="0" xfId="0" applyNumberFormat="1" applyFont="1"/>
    <xf numFmtId="0" fontId="0" fillId="0" borderId="0" xfId="0" applyFill="1" applyAlignment="1"/>
    <xf numFmtId="0" fontId="2" fillId="0" borderId="0" xfId="0" applyFont="1"/>
    <xf numFmtId="0" fontId="0" fillId="0" borderId="0" xfId="0" applyFill="1" applyAlignment="1">
      <alignment horizontal="right"/>
    </xf>
    <xf numFmtId="0" fontId="3" fillId="0" borderId="1" xfId="0" applyFont="1" applyFill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5" fillId="0" borderId="1" xfId="0" applyFont="1" applyBorder="1" applyAlignment="1"/>
    <xf numFmtId="0" fontId="6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/>
    <xf numFmtId="0" fontId="5" fillId="0" borderId="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BB"/>
      <color rgb="FFBFFFED"/>
      <color rgb="FFFF5389"/>
      <color rgb="FFFFBC85"/>
      <color rgb="FF6300D5"/>
      <color rgb="FFEAFF65"/>
      <color rgb="FFBF87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activeCell="C18" sqref="C18:C19"/>
    </sheetView>
  </sheetViews>
  <sheetFormatPr defaultRowHeight="15" x14ac:dyDescent="0.25"/>
  <cols>
    <col min="2" max="2" width="79" customWidth="1"/>
  </cols>
  <sheetData>
    <row r="1" spans="1:14" x14ac:dyDescent="0.25">
      <c r="A1" t="s">
        <v>0</v>
      </c>
    </row>
    <row r="2" spans="1:14" x14ac:dyDescent="0.25">
      <c r="A2" t="s">
        <v>1</v>
      </c>
    </row>
    <row r="4" spans="1:14" x14ac:dyDescent="0.25">
      <c r="A4" t="s">
        <v>2</v>
      </c>
      <c r="B4" t="s">
        <v>2</v>
      </c>
      <c r="C4" t="s">
        <v>3</v>
      </c>
      <c r="D4" t="s">
        <v>2</v>
      </c>
      <c r="E4" t="s">
        <v>2</v>
      </c>
      <c r="F4" t="s">
        <v>2</v>
      </c>
      <c r="G4" t="s">
        <v>2</v>
      </c>
      <c r="H4" t="s">
        <v>2</v>
      </c>
      <c r="I4" t="s">
        <v>4</v>
      </c>
      <c r="J4" t="s">
        <v>2</v>
      </c>
      <c r="K4" t="s">
        <v>2</v>
      </c>
      <c r="L4" t="s">
        <v>2</v>
      </c>
      <c r="M4" t="s">
        <v>2</v>
      </c>
      <c r="N4" t="s">
        <v>2</v>
      </c>
    </row>
    <row r="5" spans="1:14" x14ac:dyDescent="0.25">
      <c r="A5" t="s">
        <v>2</v>
      </c>
      <c r="B5" t="s">
        <v>2</v>
      </c>
      <c r="C5">
        <v>2006</v>
      </c>
      <c r="D5">
        <v>2007</v>
      </c>
      <c r="E5">
        <v>2008</v>
      </c>
      <c r="F5">
        <v>2009</v>
      </c>
      <c r="G5">
        <v>2010</v>
      </c>
      <c r="H5">
        <v>2011</v>
      </c>
      <c r="I5">
        <v>2006</v>
      </c>
      <c r="J5">
        <v>2007</v>
      </c>
      <c r="K5">
        <v>2008</v>
      </c>
      <c r="L5">
        <v>2009</v>
      </c>
      <c r="M5">
        <v>2010</v>
      </c>
      <c r="N5">
        <v>2011</v>
      </c>
    </row>
    <row r="6" spans="1:14" x14ac:dyDescent="0.25">
      <c r="A6" t="s">
        <v>5</v>
      </c>
    </row>
    <row r="7" spans="1:14" x14ac:dyDescent="0.25">
      <c r="A7" t="s">
        <v>2</v>
      </c>
      <c r="B7" t="s">
        <v>6</v>
      </c>
      <c r="C7">
        <v>16696</v>
      </c>
      <c r="D7">
        <v>13461</v>
      </c>
      <c r="E7">
        <v>11954</v>
      </c>
      <c r="F7">
        <v>13810</v>
      </c>
      <c r="G7">
        <v>11237</v>
      </c>
      <c r="H7">
        <v>11847</v>
      </c>
      <c r="I7">
        <v>17851</v>
      </c>
      <c r="J7">
        <v>14922</v>
      </c>
      <c r="K7">
        <v>13594</v>
      </c>
      <c r="L7">
        <v>12397</v>
      </c>
      <c r="M7">
        <v>10475</v>
      </c>
      <c r="N7">
        <v>10700</v>
      </c>
    </row>
    <row r="8" spans="1:14" x14ac:dyDescent="0.25">
      <c r="A8" t="s">
        <v>2</v>
      </c>
      <c r="B8" t="s">
        <v>7</v>
      </c>
      <c r="C8">
        <v>861</v>
      </c>
      <c r="D8">
        <v>672</v>
      </c>
      <c r="E8">
        <v>648</v>
      </c>
      <c r="F8">
        <v>815</v>
      </c>
      <c r="G8">
        <v>691</v>
      </c>
      <c r="H8">
        <v>725</v>
      </c>
      <c r="I8">
        <v>800</v>
      </c>
      <c r="J8">
        <v>636</v>
      </c>
      <c r="K8">
        <v>645</v>
      </c>
      <c r="L8">
        <v>559</v>
      </c>
      <c r="M8">
        <v>504</v>
      </c>
      <c r="N8">
        <v>584</v>
      </c>
    </row>
    <row r="9" spans="1:14" x14ac:dyDescent="0.25">
      <c r="A9" t="s">
        <v>2</v>
      </c>
      <c r="B9" t="s">
        <v>8</v>
      </c>
      <c r="C9">
        <v>5717</v>
      </c>
      <c r="D9">
        <v>3824</v>
      </c>
      <c r="E9">
        <v>2489</v>
      </c>
      <c r="F9">
        <v>2278</v>
      </c>
      <c r="G9">
        <v>1818</v>
      </c>
      <c r="H9">
        <v>1976</v>
      </c>
      <c r="I9">
        <v>5788</v>
      </c>
      <c r="J9">
        <v>4060</v>
      </c>
      <c r="K9">
        <v>2674</v>
      </c>
      <c r="L9">
        <v>2013</v>
      </c>
      <c r="M9">
        <v>1527</v>
      </c>
      <c r="N9">
        <v>1793</v>
      </c>
    </row>
    <row r="10" spans="1:14" x14ac:dyDescent="0.25">
      <c r="A10" t="s">
        <v>2</v>
      </c>
      <c r="B10" t="s">
        <v>9</v>
      </c>
      <c r="C10">
        <v>10117</v>
      </c>
      <c r="D10">
        <v>8964</v>
      </c>
      <c r="E10">
        <v>8816</v>
      </c>
      <c r="F10">
        <v>10717</v>
      </c>
      <c r="G10">
        <v>8727</v>
      </c>
      <c r="H10">
        <v>9146</v>
      </c>
      <c r="I10">
        <v>11263</v>
      </c>
      <c r="J10">
        <v>10226</v>
      </c>
      <c r="K10">
        <v>10275</v>
      </c>
      <c r="L10">
        <v>9825</v>
      </c>
      <c r="M10">
        <v>8444</v>
      </c>
      <c r="N10">
        <v>8323</v>
      </c>
    </row>
    <row r="11" spans="1:14" x14ac:dyDescent="0.25">
      <c r="A11" t="s">
        <v>2</v>
      </c>
      <c r="B11" t="s">
        <v>10</v>
      </c>
      <c r="C11">
        <v>2553</v>
      </c>
      <c r="D11">
        <v>2202</v>
      </c>
      <c r="E11">
        <v>2298</v>
      </c>
      <c r="F11">
        <v>3012</v>
      </c>
      <c r="G11">
        <v>2413</v>
      </c>
      <c r="H11">
        <v>2335</v>
      </c>
      <c r="I11">
        <v>2923</v>
      </c>
      <c r="J11">
        <v>2465</v>
      </c>
      <c r="K11">
        <v>2781</v>
      </c>
      <c r="L11">
        <v>2577</v>
      </c>
      <c r="M11">
        <v>2266</v>
      </c>
      <c r="N11">
        <v>2104</v>
      </c>
    </row>
    <row r="12" spans="1:14" x14ac:dyDescent="0.25">
      <c r="A12" t="s">
        <v>2</v>
      </c>
      <c r="B12" t="s">
        <v>11</v>
      </c>
      <c r="C12">
        <v>390</v>
      </c>
      <c r="D12">
        <v>487</v>
      </c>
      <c r="E12">
        <v>325</v>
      </c>
      <c r="F12">
        <v>449</v>
      </c>
      <c r="G12">
        <v>370</v>
      </c>
      <c r="H12">
        <v>372</v>
      </c>
      <c r="I12">
        <v>357</v>
      </c>
      <c r="J12">
        <v>280</v>
      </c>
      <c r="K12">
        <v>267</v>
      </c>
      <c r="L12">
        <v>228</v>
      </c>
      <c r="M12">
        <v>220</v>
      </c>
      <c r="N12">
        <v>280</v>
      </c>
    </row>
    <row r="14" spans="1:14" x14ac:dyDescent="0.25">
      <c r="A14" t="s">
        <v>12</v>
      </c>
      <c r="C14">
        <f>C10-C11-C12</f>
        <v>7174</v>
      </c>
      <c r="D14">
        <f t="shared" ref="D14:N14" si="0">D10-D11-D12</f>
        <v>6275</v>
      </c>
      <c r="E14">
        <f t="shared" si="0"/>
        <v>6193</v>
      </c>
      <c r="F14">
        <f t="shared" si="0"/>
        <v>7256</v>
      </c>
      <c r="G14">
        <f t="shared" si="0"/>
        <v>5944</v>
      </c>
      <c r="H14">
        <f t="shared" si="0"/>
        <v>6439</v>
      </c>
      <c r="I14">
        <f t="shared" si="0"/>
        <v>7983</v>
      </c>
      <c r="J14">
        <f t="shared" si="0"/>
        <v>7481</v>
      </c>
      <c r="K14">
        <f t="shared" si="0"/>
        <v>7227</v>
      </c>
      <c r="L14">
        <f t="shared" si="0"/>
        <v>7020</v>
      </c>
      <c r="M14">
        <f t="shared" si="0"/>
        <v>5958</v>
      </c>
      <c r="N14">
        <f t="shared" si="0"/>
        <v>5939</v>
      </c>
    </row>
    <row r="15" spans="1:14" x14ac:dyDescent="0.25">
      <c r="A15" t="s">
        <v>13</v>
      </c>
    </row>
    <row r="16" spans="1:14" x14ac:dyDescent="0.25">
      <c r="A16" t="s">
        <v>2</v>
      </c>
    </row>
    <row r="17" spans="1:1" x14ac:dyDescent="0.25">
      <c r="A17" t="s">
        <v>14</v>
      </c>
    </row>
    <row r="18" spans="1:1" x14ac:dyDescent="0.25">
      <c r="A18" t="s">
        <v>15</v>
      </c>
    </row>
    <row r="19" spans="1:1" x14ac:dyDescent="0.25">
      <c r="A19" t="s">
        <v>2</v>
      </c>
    </row>
    <row r="20" spans="1:1" x14ac:dyDescent="0.25">
      <c r="A20" t="s">
        <v>16</v>
      </c>
    </row>
    <row r="21" spans="1:1" x14ac:dyDescent="0.25">
      <c r="A21" t="s">
        <v>17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activeCell="C18" sqref="C18:C19"/>
    </sheetView>
  </sheetViews>
  <sheetFormatPr defaultRowHeight="15" x14ac:dyDescent="0.25"/>
  <cols>
    <col min="2" max="2" width="75.85546875" bestFit="1" customWidth="1"/>
  </cols>
  <sheetData>
    <row r="1" spans="1:12" x14ac:dyDescent="0.25">
      <c r="A1" t="s">
        <v>27</v>
      </c>
    </row>
    <row r="2" spans="1:12" x14ac:dyDescent="0.25">
      <c r="A2" t="s">
        <v>28</v>
      </c>
    </row>
    <row r="4" spans="1:12" x14ac:dyDescent="0.25">
      <c r="A4" t="s">
        <v>2</v>
      </c>
      <c r="B4" t="s">
        <v>2</v>
      </c>
      <c r="C4" t="s">
        <v>29</v>
      </c>
      <c r="D4" t="s">
        <v>2</v>
      </c>
      <c r="E4" t="s">
        <v>2</v>
      </c>
      <c r="F4" t="s">
        <v>2</v>
      </c>
      <c r="G4" t="s">
        <v>2</v>
      </c>
      <c r="H4" t="s">
        <v>30</v>
      </c>
      <c r="I4" t="s">
        <v>2</v>
      </c>
      <c r="J4" t="s">
        <v>2</v>
      </c>
      <c r="K4" t="s">
        <v>2</v>
      </c>
      <c r="L4" t="s">
        <v>2</v>
      </c>
    </row>
    <row r="5" spans="1:12" x14ac:dyDescent="0.25">
      <c r="A5" t="s">
        <v>2</v>
      </c>
      <c r="B5" t="s">
        <v>2</v>
      </c>
      <c r="C5">
        <v>2006</v>
      </c>
      <c r="D5">
        <v>2007</v>
      </c>
      <c r="E5">
        <v>2008</v>
      </c>
      <c r="F5">
        <v>2009</v>
      </c>
      <c r="G5">
        <v>2010</v>
      </c>
      <c r="H5">
        <v>2006</v>
      </c>
      <c r="I5">
        <v>2007</v>
      </c>
      <c r="J5">
        <v>2008</v>
      </c>
      <c r="K5">
        <v>2009</v>
      </c>
      <c r="L5">
        <v>2010</v>
      </c>
    </row>
    <row r="6" spans="1:12" x14ac:dyDescent="0.25">
      <c r="A6" t="s">
        <v>5</v>
      </c>
    </row>
    <row r="7" spans="1:12" x14ac:dyDescent="0.25">
      <c r="A7" t="s">
        <v>2</v>
      </c>
      <c r="B7" t="s">
        <v>6</v>
      </c>
      <c r="C7">
        <v>11939</v>
      </c>
      <c r="D7">
        <v>17263</v>
      </c>
      <c r="E7">
        <v>20601</v>
      </c>
      <c r="F7">
        <v>24511</v>
      </c>
      <c r="G7">
        <v>18308</v>
      </c>
      <c r="H7">
        <v>16973</v>
      </c>
      <c r="I7">
        <v>26695</v>
      </c>
      <c r="J7">
        <v>32143</v>
      </c>
      <c r="K7">
        <v>34733</v>
      </c>
      <c r="L7">
        <v>24891</v>
      </c>
    </row>
    <row r="8" spans="1:12" x14ac:dyDescent="0.25">
      <c r="A8" t="s">
        <v>2</v>
      </c>
      <c r="B8" t="s">
        <v>7</v>
      </c>
      <c r="C8">
        <v>565</v>
      </c>
      <c r="D8">
        <v>829</v>
      </c>
      <c r="E8">
        <v>1021</v>
      </c>
      <c r="F8">
        <v>1339</v>
      </c>
      <c r="G8">
        <v>1085</v>
      </c>
      <c r="H8">
        <v>990</v>
      </c>
      <c r="I8">
        <v>1637</v>
      </c>
      <c r="J8">
        <v>2072</v>
      </c>
      <c r="K8">
        <v>2418</v>
      </c>
      <c r="L8">
        <v>1316</v>
      </c>
    </row>
    <row r="9" spans="1:12" x14ac:dyDescent="0.25">
      <c r="A9" t="s">
        <v>2</v>
      </c>
      <c r="B9" t="s">
        <v>8</v>
      </c>
      <c r="C9">
        <v>4076</v>
      </c>
      <c r="D9">
        <v>6477</v>
      </c>
      <c r="E9">
        <v>8923</v>
      </c>
      <c r="F9">
        <v>7956</v>
      </c>
      <c r="G9">
        <v>5162</v>
      </c>
      <c r="H9">
        <v>5525</v>
      </c>
      <c r="I9">
        <v>10965</v>
      </c>
      <c r="J9">
        <v>13215</v>
      </c>
      <c r="K9">
        <v>9730</v>
      </c>
      <c r="L9">
        <v>6207</v>
      </c>
    </row>
    <row r="10" spans="1:12" x14ac:dyDescent="0.25">
      <c r="A10" t="s">
        <v>2</v>
      </c>
      <c r="B10" t="s">
        <v>9</v>
      </c>
      <c r="C10">
        <v>7298</v>
      </c>
      <c r="D10">
        <v>9957</v>
      </c>
      <c r="E10">
        <v>10657</v>
      </c>
      <c r="F10">
        <v>15216</v>
      </c>
      <c r="G10">
        <v>12061</v>
      </c>
      <c r="H10">
        <v>10458</v>
      </c>
      <c r="I10">
        <v>14094</v>
      </c>
      <c r="J10">
        <v>16856</v>
      </c>
      <c r="K10">
        <v>22586</v>
      </c>
      <c r="L10">
        <v>17368</v>
      </c>
    </row>
    <row r="11" spans="1:12" x14ac:dyDescent="0.25">
      <c r="A11" t="s">
        <v>2</v>
      </c>
      <c r="B11" t="s">
        <v>10</v>
      </c>
      <c r="C11">
        <v>2038</v>
      </c>
      <c r="D11">
        <v>2714</v>
      </c>
      <c r="E11">
        <v>2948</v>
      </c>
      <c r="F11">
        <v>4217</v>
      </c>
      <c r="G11">
        <v>3382</v>
      </c>
      <c r="H11">
        <v>3098</v>
      </c>
      <c r="I11">
        <v>4319</v>
      </c>
      <c r="J11">
        <v>5596</v>
      </c>
      <c r="K11">
        <v>6971</v>
      </c>
      <c r="L11">
        <v>5050</v>
      </c>
    </row>
    <row r="12" spans="1:12" x14ac:dyDescent="0.25">
      <c r="A12" t="s">
        <v>2</v>
      </c>
      <c r="B12" t="s">
        <v>11</v>
      </c>
      <c r="C12">
        <v>202</v>
      </c>
      <c r="D12">
        <v>379</v>
      </c>
      <c r="E12">
        <v>383</v>
      </c>
      <c r="F12">
        <v>549</v>
      </c>
      <c r="G12">
        <v>389</v>
      </c>
      <c r="H12">
        <v>164</v>
      </c>
      <c r="I12">
        <v>234</v>
      </c>
      <c r="J12">
        <v>452</v>
      </c>
      <c r="K12">
        <v>537</v>
      </c>
      <c r="L12">
        <v>1259</v>
      </c>
    </row>
    <row r="14" spans="1:12" x14ac:dyDescent="0.25">
      <c r="A14" t="s">
        <v>12</v>
      </c>
    </row>
    <row r="15" spans="1:12" x14ac:dyDescent="0.25">
      <c r="A15" t="s">
        <v>13</v>
      </c>
    </row>
    <row r="16" spans="1:12" x14ac:dyDescent="0.25">
      <c r="A16" t="s">
        <v>2</v>
      </c>
    </row>
    <row r="17" spans="1:1" x14ac:dyDescent="0.25">
      <c r="A17" t="s">
        <v>14</v>
      </c>
    </row>
    <row r="18" spans="1:1" x14ac:dyDescent="0.25">
      <c r="A18" t="s">
        <v>15</v>
      </c>
    </row>
    <row r="19" spans="1:1" x14ac:dyDescent="0.25">
      <c r="A19" t="s">
        <v>2</v>
      </c>
    </row>
    <row r="20" spans="1:1" x14ac:dyDescent="0.25">
      <c r="A20" t="s">
        <v>16</v>
      </c>
    </row>
    <row r="21" spans="1:1" x14ac:dyDescent="0.25">
      <c r="A21" t="s">
        <v>31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workbookViewId="0">
      <selection activeCell="C18" sqref="C18:C19"/>
    </sheetView>
  </sheetViews>
  <sheetFormatPr defaultRowHeight="15" x14ac:dyDescent="0.25"/>
  <sheetData>
    <row r="1" spans="1:19" x14ac:dyDescent="0.25">
      <c r="A1" t="s">
        <v>35</v>
      </c>
    </row>
    <row r="2" spans="1:19" x14ac:dyDescent="0.25">
      <c r="A2" t="s">
        <v>36</v>
      </c>
    </row>
    <row r="4" spans="1:19" x14ac:dyDescent="0.25">
      <c r="A4" t="s">
        <v>2</v>
      </c>
      <c r="B4" t="s">
        <v>2</v>
      </c>
      <c r="C4" t="s">
        <v>37</v>
      </c>
      <c r="D4" t="s">
        <v>38</v>
      </c>
      <c r="E4" t="s">
        <v>39</v>
      </c>
      <c r="F4" t="s">
        <v>40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52</v>
      </c>
      <c r="S4" t="s">
        <v>53</v>
      </c>
    </row>
    <row r="5" spans="1:19" x14ac:dyDescent="0.25">
      <c r="A5" t="s">
        <v>2</v>
      </c>
    </row>
    <row r="6" spans="1:19" x14ac:dyDescent="0.25">
      <c r="A6" t="s">
        <v>5</v>
      </c>
    </row>
    <row r="7" spans="1:19" x14ac:dyDescent="0.25">
      <c r="A7" t="s">
        <v>2</v>
      </c>
      <c r="B7">
        <v>2006</v>
      </c>
      <c r="C7">
        <v>16696</v>
      </c>
      <c r="D7">
        <v>17851</v>
      </c>
      <c r="E7" t="s">
        <v>54</v>
      </c>
      <c r="F7" t="s">
        <v>54</v>
      </c>
      <c r="G7" t="s">
        <v>54</v>
      </c>
      <c r="H7" t="s">
        <v>54</v>
      </c>
      <c r="I7" t="s">
        <v>54</v>
      </c>
      <c r="J7" t="s">
        <v>54</v>
      </c>
      <c r="K7" t="s">
        <v>54</v>
      </c>
      <c r="L7" t="s">
        <v>54</v>
      </c>
      <c r="M7" t="s">
        <v>54</v>
      </c>
      <c r="N7" t="s">
        <v>54</v>
      </c>
      <c r="O7" t="s">
        <v>54</v>
      </c>
      <c r="P7" t="s">
        <v>54</v>
      </c>
      <c r="Q7" t="s">
        <v>54</v>
      </c>
      <c r="R7" t="s">
        <v>54</v>
      </c>
      <c r="S7" t="s">
        <v>54</v>
      </c>
    </row>
    <row r="8" spans="1:19" x14ac:dyDescent="0.25">
      <c r="A8" t="s">
        <v>2</v>
      </c>
      <c r="B8">
        <v>2007</v>
      </c>
      <c r="C8">
        <v>13461</v>
      </c>
      <c r="D8">
        <v>14922</v>
      </c>
      <c r="E8">
        <v>14993</v>
      </c>
      <c r="F8">
        <v>15874</v>
      </c>
      <c r="G8">
        <v>32384</v>
      </c>
      <c r="H8" t="s">
        <v>54</v>
      </c>
      <c r="I8" t="s">
        <v>54</v>
      </c>
      <c r="J8" t="s">
        <v>54</v>
      </c>
      <c r="K8" t="s">
        <v>54</v>
      </c>
      <c r="L8" t="s">
        <v>54</v>
      </c>
      <c r="M8" t="s">
        <v>54</v>
      </c>
      <c r="N8" t="s">
        <v>54</v>
      </c>
      <c r="O8" t="s">
        <v>54</v>
      </c>
      <c r="P8" t="s">
        <v>54</v>
      </c>
      <c r="Q8" t="s">
        <v>54</v>
      </c>
      <c r="R8" t="s">
        <v>54</v>
      </c>
      <c r="S8" t="s">
        <v>54</v>
      </c>
    </row>
    <row r="9" spans="1:19" x14ac:dyDescent="0.25">
      <c r="A9" t="s">
        <v>2</v>
      </c>
      <c r="B9">
        <v>2008</v>
      </c>
      <c r="C9">
        <v>11954</v>
      </c>
      <c r="D9">
        <v>13594</v>
      </c>
      <c r="E9">
        <v>11579</v>
      </c>
      <c r="F9">
        <v>12792</v>
      </c>
      <c r="G9">
        <v>22321</v>
      </c>
      <c r="H9">
        <v>13524</v>
      </c>
      <c r="I9">
        <v>14391</v>
      </c>
      <c r="J9">
        <v>32006</v>
      </c>
      <c r="K9" t="s">
        <v>54</v>
      </c>
      <c r="L9" t="s">
        <v>54</v>
      </c>
      <c r="M9" t="s">
        <v>54</v>
      </c>
      <c r="N9" t="s">
        <v>54</v>
      </c>
      <c r="O9" t="s">
        <v>54</v>
      </c>
      <c r="P9" t="s">
        <v>54</v>
      </c>
      <c r="Q9" t="s">
        <v>54</v>
      </c>
      <c r="R9" t="s">
        <v>54</v>
      </c>
      <c r="S9" t="s">
        <v>54</v>
      </c>
    </row>
    <row r="10" spans="1:19" x14ac:dyDescent="0.25">
      <c r="A10" t="s">
        <v>2</v>
      </c>
      <c r="B10">
        <v>2009</v>
      </c>
      <c r="C10">
        <v>13810</v>
      </c>
      <c r="D10">
        <v>12397</v>
      </c>
      <c r="E10">
        <v>10252</v>
      </c>
      <c r="F10">
        <v>11626</v>
      </c>
      <c r="G10">
        <v>19133</v>
      </c>
      <c r="H10">
        <v>10186</v>
      </c>
      <c r="I10">
        <v>11200</v>
      </c>
      <c r="J10">
        <v>19456</v>
      </c>
      <c r="K10">
        <v>12152</v>
      </c>
      <c r="L10">
        <v>12972</v>
      </c>
      <c r="M10">
        <v>26774</v>
      </c>
      <c r="N10" t="s">
        <v>54</v>
      </c>
      <c r="O10" t="s">
        <v>54</v>
      </c>
      <c r="P10" t="s">
        <v>54</v>
      </c>
      <c r="Q10" t="s">
        <v>54</v>
      </c>
      <c r="R10" t="s">
        <v>54</v>
      </c>
      <c r="S10" t="s">
        <v>54</v>
      </c>
    </row>
    <row r="11" spans="1:19" x14ac:dyDescent="0.25">
      <c r="A11" t="s">
        <v>2</v>
      </c>
      <c r="B11">
        <v>2010</v>
      </c>
      <c r="C11" t="s">
        <v>54</v>
      </c>
      <c r="D11" t="s">
        <v>54</v>
      </c>
      <c r="E11">
        <v>11917</v>
      </c>
      <c r="F11">
        <v>10507</v>
      </c>
      <c r="G11">
        <v>20799</v>
      </c>
      <c r="H11">
        <v>9804</v>
      </c>
      <c r="I11">
        <v>11154</v>
      </c>
      <c r="J11">
        <v>19200</v>
      </c>
      <c r="K11">
        <v>9729</v>
      </c>
      <c r="L11">
        <v>10717</v>
      </c>
      <c r="M11">
        <v>18854</v>
      </c>
      <c r="N11">
        <v>11694</v>
      </c>
      <c r="O11">
        <v>12520</v>
      </c>
      <c r="P11">
        <v>24599</v>
      </c>
      <c r="Q11" t="s">
        <v>54</v>
      </c>
      <c r="R11" t="s">
        <v>54</v>
      </c>
      <c r="S11" t="s">
        <v>54</v>
      </c>
    </row>
    <row r="12" spans="1:19" x14ac:dyDescent="0.25">
      <c r="A12" t="s">
        <v>2</v>
      </c>
      <c r="B12">
        <v>2011</v>
      </c>
      <c r="C12" t="s">
        <v>54</v>
      </c>
      <c r="D12" t="s">
        <v>54</v>
      </c>
      <c r="E12">
        <v>9387</v>
      </c>
      <c r="F12">
        <v>8632</v>
      </c>
      <c r="G12">
        <v>22153</v>
      </c>
      <c r="H12">
        <v>9799</v>
      </c>
      <c r="I12">
        <v>8471</v>
      </c>
      <c r="J12">
        <v>21217</v>
      </c>
      <c r="K12">
        <v>7295</v>
      </c>
      <c r="L12">
        <v>8335</v>
      </c>
      <c r="M12">
        <v>20668</v>
      </c>
      <c r="N12">
        <v>7124</v>
      </c>
      <c r="O12">
        <v>7933</v>
      </c>
      <c r="P12">
        <v>18060</v>
      </c>
      <c r="Q12">
        <v>8596</v>
      </c>
      <c r="R12">
        <v>9321</v>
      </c>
      <c r="S12">
        <v>21583</v>
      </c>
    </row>
    <row r="14" spans="1:19" x14ac:dyDescent="0.25">
      <c r="A14" t="s">
        <v>12</v>
      </c>
    </row>
    <row r="15" spans="1:19" x14ac:dyDescent="0.25">
      <c r="A15" t="s">
        <v>13</v>
      </c>
    </row>
    <row r="16" spans="1:19" x14ac:dyDescent="0.25">
      <c r="A16" t="s">
        <v>2</v>
      </c>
    </row>
    <row r="17" spans="1:19" x14ac:dyDescent="0.25">
      <c r="A17" t="s">
        <v>14</v>
      </c>
    </row>
    <row r="18" spans="1:19" x14ac:dyDescent="0.25">
      <c r="A18" t="s">
        <v>15</v>
      </c>
    </row>
    <row r="19" spans="1:19" x14ac:dyDescent="0.25">
      <c r="A19" t="s">
        <v>2</v>
      </c>
    </row>
    <row r="20" spans="1:19" x14ac:dyDescent="0.25">
      <c r="A20" t="s">
        <v>16</v>
      </c>
    </row>
    <row r="21" spans="1:19" x14ac:dyDescent="0.25">
      <c r="A21" t="s">
        <v>17</v>
      </c>
    </row>
    <row r="28" spans="1:19" x14ac:dyDescent="0.2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x14ac:dyDescent="0.2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x14ac:dyDescent="0.2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3:19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7" spans="3:19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3:19" x14ac:dyDescent="0.25"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3:19" x14ac:dyDescent="0.25"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3:19" x14ac:dyDescent="0.25"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3:19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3:19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3:19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3:19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3:19" x14ac:dyDescent="0.25">
      <c r="C45" s="1"/>
      <c r="D45" s="1"/>
    </row>
    <row r="46" spans="3:19" x14ac:dyDescent="0.25">
      <c r="C46" s="1"/>
      <c r="D46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</sheetData>
  <pageMargins left="0.7" right="0.7" top="0.75" bottom="0.75" header="0.3" footer="0.3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11"/>
  <sheetViews>
    <sheetView topLeftCell="B1" workbookViewId="0">
      <selection activeCell="C18" sqref="C18:C19"/>
    </sheetView>
  </sheetViews>
  <sheetFormatPr defaultRowHeight="15" x14ac:dyDescent="0.25"/>
  <cols>
    <col min="2" max="2" width="29.85546875" customWidth="1"/>
  </cols>
  <sheetData>
    <row r="2" spans="2:17" x14ac:dyDescent="0.25">
      <c r="B2" s="2" t="s">
        <v>26</v>
      </c>
    </row>
    <row r="4" spans="2:17" s="2" customFormat="1" x14ac:dyDescent="0.25">
      <c r="C4" s="2" t="s">
        <v>24</v>
      </c>
      <c r="K4" s="2" t="s">
        <v>25</v>
      </c>
    </row>
    <row r="5" spans="2:17" s="2" customFormat="1" x14ac:dyDescent="0.25">
      <c r="C5" s="2">
        <v>2006</v>
      </c>
      <c r="D5" s="2">
        <v>2007</v>
      </c>
      <c r="E5" s="2">
        <v>2008</v>
      </c>
      <c r="F5" s="2">
        <v>2009</v>
      </c>
      <c r="G5" s="2">
        <v>2010</v>
      </c>
      <c r="H5" s="2">
        <v>2011</v>
      </c>
      <c r="I5" s="2" t="s">
        <v>34</v>
      </c>
      <c r="K5" s="2">
        <v>2006</v>
      </c>
      <c r="L5" s="2">
        <v>2007</v>
      </c>
      <c r="M5" s="2">
        <v>2008</v>
      </c>
      <c r="N5" s="2">
        <v>2009</v>
      </c>
      <c r="O5" s="2">
        <v>2010</v>
      </c>
      <c r="P5" s="2">
        <v>2011</v>
      </c>
      <c r="Q5" s="2" t="s">
        <v>34</v>
      </c>
    </row>
    <row r="6" spans="2:17" x14ac:dyDescent="0.25">
      <c r="B6" s="2" t="s">
        <v>18</v>
      </c>
      <c r="C6" s="9">
        <v>861</v>
      </c>
      <c r="D6" s="9">
        <v>672</v>
      </c>
      <c r="E6" s="9">
        <v>648</v>
      </c>
      <c r="F6" s="9">
        <v>815</v>
      </c>
      <c r="G6" s="9">
        <v>691</v>
      </c>
      <c r="H6" s="9">
        <v>725</v>
      </c>
      <c r="I6" s="9">
        <f>SUM(C6:H6)</f>
        <v>4412</v>
      </c>
      <c r="J6" s="9"/>
      <c r="K6" s="9">
        <v>800</v>
      </c>
      <c r="L6" s="9">
        <v>636</v>
      </c>
      <c r="M6" s="9">
        <v>645</v>
      </c>
      <c r="N6" s="9">
        <v>559</v>
      </c>
      <c r="O6" s="9">
        <v>504</v>
      </c>
      <c r="P6" s="9">
        <v>584</v>
      </c>
      <c r="Q6" s="9">
        <f>SUM(K6:P6)</f>
        <v>3728</v>
      </c>
    </row>
    <row r="7" spans="2:17" x14ac:dyDescent="0.25">
      <c r="B7" s="2" t="s">
        <v>19</v>
      </c>
      <c r="C7" s="9">
        <v>5717</v>
      </c>
      <c r="D7" s="9">
        <v>3824</v>
      </c>
      <c r="E7" s="9">
        <v>2489</v>
      </c>
      <c r="F7" s="9">
        <v>2278</v>
      </c>
      <c r="G7" s="9">
        <v>1818</v>
      </c>
      <c r="H7" s="9">
        <v>1976</v>
      </c>
      <c r="I7" s="9">
        <f t="shared" ref="I7:I11" si="0">SUM(C7:H7)</f>
        <v>18102</v>
      </c>
      <c r="J7" s="9"/>
      <c r="K7" s="9">
        <v>5788</v>
      </c>
      <c r="L7" s="9">
        <v>4060</v>
      </c>
      <c r="M7" s="9">
        <v>2674</v>
      </c>
      <c r="N7" s="9">
        <v>2013</v>
      </c>
      <c r="O7" s="9">
        <v>1527</v>
      </c>
      <c r="P7" s="9">
        <v>1793</v>
      </c>
      <c r="Q7" s="9">
        <f t="shared" ref="Q7:Q11" si="1">SUM(K7:P7)</f>
        <v>17855</v>
      </c>
    </row>
    <row r="8" spans="2:17" x14ac:dyDescent="0.25">
      <c r="B8" s="2" t="s">
        <v>20</v>
      </c>
      <c r="C8" s="9">
        <v>2553</v>
      </c>
      <c r="D8" s="9">
        <v>2202</v>
      </c>
      <c r="E8" s="9">
        <v>2298</v>
      </c>
      <c r="F8" s="9">
        <v>3012</v>
      </c>
      <c r="G8" s="9">
        <v>2413</v>
      </c>
      <c r="H8" s="9">
        <v>2335</v>
      </c>
      <c r="I8" s="9">
        <f t="shared" si="0"/>
        <v>14813</v>
      </c>
      <c r="J8" s="9"/>
      <c r="K8" s="9">
        <v>2923</v>
      </c>
      <c r="L8" s="9">
        <v>2465</v>
      </c>
      <c r="M8" s="9">
        <v>2781</v>
      </c>
      <c r="N8" s="9">
        <v>2577</v>
      </c>
      <c r="O8" s="9">
        <v>2266</v>
      </c>
      <c r="P8" s="9">
        <v>2104</v>
      </c>
      <c r="Q8" s="9">
        <f t="shared" si="1"/>
        <v>15116</v>
      </c>
    </row>
    <row r="9" spans="2:17" s="7" customFormat="1" x14ac:dyDescent="0.25">
      <c r="B9" s="6" t="s">
        <v>21</v>
      </c>
      <c r="C9" s="8">
        <v>7174</v>
      </c>
      <c r="D9" s="8">
        <v>6275</v>
      </c>
      <c r="E9" s="8">
        <v>6193</v>
      </c>
      <c r="F9" s="8">
        <v>7256</v>
      </c>
      <c r="G9" s="8">
        <v>5944</v>
      </c>
      <c r="H9" s="8">
        <v>6439</v>
      </c>
      <c r="I9" s="8">
        <f>SUM(C9:H9)</f>
        <v>39281</v>
      </c>
      <c r="J9" s="8"/>
      <c r="K9" s="8">
        <v>7983</v>
      </c>
      <c r="L9" s="8">
        <v>7481</v>
      </c>
      <c r="M9" s="8">
        <v>7227</v>
      </c>
      <c r="N9" s="8">
        <v>7020</v>
      </c>
      <c r="O9" s="8">
        <v>5958</v>
      </c>
      <c r="P9" s="8">
        <v>5939</v>
      </c>
      <c r="Q9" s="8">
        <f t="shared" si="1"/>
        <v>41608</v>
      </c>
    </row>
    <row r="10" spans="2:17" x14ac:dyDescent="0.25">
      <c r="B10" s="2" t="s">
        <v>22</v>
      </c>
      <c r="C10" s="9">
        <v>390</v>
      </c>
      <c r="D10" s="9">
        <v>487</v>
      </c>
      <c r="E10" s="9">
        <v>325</v>
      </c>
      <c r="F10" s="9">
        <v>449</v>
      </c>
      <c r="G10" s="9">
        <v>370</v>
      </c>
      <c r="H10" s="9">
        <v>372</v>
      </c>
      <c r="I10" s="9">
        <f t="shared" si="0"/>
        <v>2393</v>
      </c>
      <c r="J10" s="9"/>
      <c r="K10" s="9">
        <v>357</v>
      </c>
      <c r="L10" s="9">
        <v>280</v>
      </c>
      <c r="M10" s="9">
        <v>267</v>
      </c>
      <c r="N10" s="9">
        <v>228</v>
      </c>
      <c r="O10" s="9">
        <v>220</v>
      </c>
      <c r="P10" s="9">
        <v>280</v>
      </c>
      <c r="Q10" s="9">
        <f t="shared" si="1"/>
        <v>1632</v>
      </c>
    </row>
    <row r="11" spans="2:17" x14ac:dyDescent="0.25">
      <c r="B11" s="2" t="s">
        <v>23</v>
      </c>
      <c r="C11" s="9">
        <v>16696</v>
      </c>
      <c r="D11" s="9">
        <v>13461</v>
      </c>
      <c r="E11" s="9">
        <v>11954</v>
      </c>
      <c r="F11" s="9">
        <v>13810</v>
      </c>
      <c r="G11" s="9">
        <v>11237</v>
      </c>
      <c r="H11" s="9">
        <v>11847</v>
      </c>
      <c r="I11" s="9">
        <f t="shared" si="0"/>
        <v>79005</v>
      </c>
      <c r="J11" s="9"/>
      <c r="K11" s="9">
        <v>17851</v>
      </c>
      <c r="L11" s="9">
        <v>14922</v>
      </c>
      <c r="M11" s="9">
        <v>13594</v>
      </c>
      <c r="N11" s="9">
        <v>12397</v>
      </c>
      <c r="O11" s="9">
        <v>10475</v>
      </c>
      <c r="P11" s="9">
        <v>10700</v>
      </c>
      <c r="Q11" s="9">
        <f t="shared" si="1"/>
        <v>79939</v>
      </c>
    </row>
  </sheetData>
  <pageMargins left="0.7" right="0.7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workbookViewId="0">
      <selection sqref="A1:P1"/>
    </sheetView>
  </sheetViews>
  <sheetFormatPr defaultRowHeight="15" x14ac:dyDescent="0.25"/>
  <cols>
    <col min="1" max="1" width="18" style="7" customWidth="1"/>
    <col min="2" max="7" width="5.42578125" style="7" customWidth="1"/>
    <col min="8" max="8" width="5.42578125" style="12" customWidth="1"/>
    <col min="9" max="9" width="1.7109375" style="7" customWidth="1"/>
    <col min="10" max="15" width="5.42578125" style="7" customWidth="1"/>
    <col min="16" max="16" width="5.42578125" style="12" customWidth="1"/>
    <col min="17" max="16384" width="9.140625" style="7"/>
  </cols>
  <sheetData>
    <row r="1" spans="1:16" x14ac:dyDescent="0.25">
      <c r="A1" s="16" t="s">
        <v>71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x14ac:dyDescent="0.25">
      <c r="A2" s="18"/>
      <c r="B2" s="19" t="s">
        <v>24</v>
      </c>
      <c r="C2" s="19"/>
      <c r="D2" s="19"/>
      <c r="E2" s="19"/>
      <c r="F2" s="19"/>
      <c r="G2" s="19"/>
      <c r="H2" s="19"/>
      <c r="I2" s="18"/>
      <c r="J2" s="19" t="s">
        <v>25</v>
      </c>
      <c r="K2" s="19"/>
      <c r="L2" s="19"/>
      <c r="M2" s="19"/>
      <c r="N2" s="19"/>
      <c r="O2" s="19"/>
      <c r="P2" s="19"/>
    </row>
    <row r="3" spans="1:16" x14ac:dyDescent="0.25">
      <c r="A3" s="20"/>
      <c r="B3" s="13" t="s">
        <v>65</v>
      </c>
      <c r="C3" s="13" t="s">
        <v>66</v>
      </c>
      <c r="D3" s="13" t="s">
        <v>67</v>
      </c>
      <c r="E3" s="13" t="s">
        <v>68</v>
      </c>
      <c r="F3" s="13" t="s">
        <v>70</v>
      </c>
      <c r="G3" s="13" t="s">
        <v>72</v>
      </c>
      <c r="H3" s="13" t="s">
        <v>34</v>
      </c>
      <c r="I3" s="21"/>
      <c r="J3" s="13" t="s">
        <v>65</v>
      </c>
      <c r="K3" s="13" t="s">
        <v>66</v>
      </c>
      <c r="L3" s="13" t="s">
        <v>67</v>
      </c>
      <c r="M3" s="13" t="s">
        <v>68</v>
      </c>
      <c r="N3" s="13" t="s">
        <v>70</v>
      </c>
      <c r="O3" s="13" t="s">
        <v>72</v>
      </c>
      <c r="P3" s="13" t="s">
        <v>34</v>
      </c>
    </row>
    <row r="4" spans="1:16" ht="15" customHeight="1" x14ac:dyDescent="0.25">
      <c r="A4" s="22" t="s">
        <v>18</v>
      </c>
      <c r="B4" s="14">
        <v>672</v>
      </c>
      <c r="C4" s="14">
        <v>648</v>
      </c>
      <c r="D4" s="14">
        <v>815</v>
      </c>
      <c r="E4" s="14">
        <v>691</v>
      </c>
      <c r="F4" s="14">
        <v>725</v>
      </c>
      <c r="G4" s="14">
        <v>773</v>
      </c>
      <c r="H4" s="23">
        <v>4324</v>
      </c>
      <c r="I4" s="24"/>
      <c r="J4" s="14">
        <v>636</v>
      </c>
      <c r="K4" s="14">
        <v>645</v>
      </c>
      <c r="L4" s="14">
        <v>559</v>
      </c>
      <c r="M4" s="14">
        <v>504</v>
      </c>
      <c r="N4" s="14">
        <v>584</v>
      </c>
      <c r="O4" s="14">
        <v>531</v>
      </c>
      <c r="P4" s="25">
        <f>SUM(J4:O4)</f>
        <v>3459</v>
      </c>
    </row>
    <row r="5" spans="1:16" ht="15" customHeight="1" x14ac:dyDescent="0.25">
      <c r="A5" s="22" t="s">
        <v>19</v>
      </c>
      <c r="B5" s="14">
        <v>3824</v>
      </c>
      <c r="C5" s="14">
        <v>2489</v>
      </c>
      <c r="D5" s="14">
        <v>2278</v>
      </c>
      <c r="E5" s="14">
        <v>1818</v>
      </c>
      <c r="F5" s="14">
        <v>1976</v>
      </c>
      <c r="G5" s="14">
        <v>1985</v>
      </c>
      <c r="H5" s="23">
        <v>14370</v>
      </c>
      <c r="I5" s="24"/>
      <c r="J5" s="14">
        <v>4060</v>
      </c>
      <c r="K5" s="14">
        <v>2674</v>
      </c>
      <c r="L5" s="14">
        <v>2013</v>
      </c>
      <c r="M5" s="14">
        <v>1527</v>
      </c>
      <c r="N5" s="14">
        <v>1793</v>
      </c>
      <c r="O5" s="14">
        <v>1735</v>
      </c>
      <c r="P5" s="25">
        <f t="shared" ref="P5:P9" si="0">SUM(J5:O5)</f>
        <v>13802</v>
      </c>
    </row>
    <row r="6" spans="1:16" ht="15" customHeight="1" x14ac:dyDescent="0.25">
      <c r="A6" s="22" t="s">
        <v>20</v>
      </c>
      <c r="B6" s="14">
        <v>2202</v>
      </c>
      <c r="C6" s="14">
        <v>2298</v>
      </c>
      <c r="D6" s="14">
        <v>3012</v>
      </c>
      <c r="E6" s="14">
        <v>2413</v>
      </c>
      <c r="F6" s="14">
        <v>2335</v>
      </c>
      <c r="G6" s="14">
        <v>2509</v>
      </c>
      <c r="H6" s="23">
        <v>14769</v>
      </c>
      <c r="I6" s="24"/>
      <c r="J6" s="14">
        <v>2465</v>
      </c>
      <c r="K6" s="14">
        <v>2781</v>
      </c>
      <c r="L6" s="14">
        <v>2577</v>
      </c>
      <c r="M6" s="14">
        <v>2266</v>
      </c>
      <c r="N6" s="14">
        <v>2104</v>
      </c>
      <c r="O6" s="14">
        <v>2077</v>
      </c>
      <c r="P6" s="25">
        <f t="shared" si="0"/>
        <v>14270</v>
      </c>
    </row>
    <row r="7" spans="1:16" ht="15" customHeight="1" x14ac:dyDescent="0.25">
      <c r="A7" s="22" t="s">
        <v>21</v>
      </c>
      <c r="B7" s="24">
        <v>6275</v>
      </c>
      <c r="C7" s="24">
        <v>6193</v>
      </c>
      <c r="D7" s="24">
        <v>7256</v>
      </c>
      <c r="E7" s="24">
        <v>5944</v>
      </c>
      <c r="F7" s="24">
        <v>6439</v>
      </c>
      <c r="G7" s="14">
        <v>6838</v>
      </c>
      <c r="H7" s="23">
        <v>38945</v>
      </c>
      <c r="I7" s="24"/>
      <c r="J7" s="24">
        <v>7481</v>
      </c>
      <c r="K7" s="24">
        <v>7227</v>
      </c>
      <c r="L7" s="24">
        <v>7020</v>
      </c>
      <c r="M7" s="24">
        <v>5958</v>
      </c>
      <c r="N7" s="24">
        <v>5939</v>
      </c>
      <c r="O7" s="14">
        <v>6266</v>
      </c>
      <c r="P7" s="25">
        <f t="shared" si="0"/>
        <v>39891</v>
      </c>
    </row>
    <row r="8" spans="1:16" s="10" customFormat="1" ht="15" customHeight="1" x14ac:dyDescent="0.25">
      <c r="A8" s="26" t="s">
        <v>69</v>
      </c>
      <c r="B8" s="14">
        <v>487</v>
      </c>
      <c r="C8" s="14">
        <v>325</v>
      </c>
      <c r="D8" s="14">
        <v>449</v>
      </c>
      <c r="E8" s="14">
        <v>370</v>
      </c>
      <c r="F8" s="14">
        <v>372</v>
      </c>
      <c r="G8" s="14">
        <v>446</v>
      </c>
      <c r="H8" s="23">
        <v>2449</v>
      </c>
      <c r="I8" s="24"/>
      <c r="J8" s="14">
        <v>280</v>
      </c>
      <c r="K8" s="14">
        <v>267</v>
      </c>
      <c r="L8" s="14">
        <v>228</v>
      </c>
      <c r="M8" s="14">
        <v>220</v>
      </c>
      <c r="N8" s="14">
        <v>280</v>
      </c>
      <c r="O8" s="14">
        <v>598</v>
      </c>
      <c r="P8" s="25">
        <f t="shared" si="0"/>
        <v>1873</v>
      </c>
    </row>
    <row r="9" spans="1:16" ht="15" customHeight="1" x14ac:dyDescent="0.25">
      <c r="A9" s="27" t="s">
        <v>23</v>
      </c>
      <c r="B9" s="15">
        <v>13461</v>
      </c>
      <c r="C9" s="15">
        <v>11954</v>
      </c>
      <c r="D9" s="15">
        <v>13810</v>
      </c>
      <c r="E9" s="15">
        <v>11237</v>
      </c>
      <c r="F9" s="15">
        <v>11847</v>
      </c>
      <c r="G9" s="15">
        <v>12551</v>
      </c>
      <c r="H9" s="28">
        <v>74860</v>
      </c>
      <c r="I9" s="29"/>
      <c r="J9" s="15">
        <v>14922</v>
      </c>
      <c r="K9" s="15">
        <v>13594</v>
      </c>
      <c r="L9" s="15">
        <v>12397</v>
      </c>
      <c r="M9" s="15">
        <v>10475</v>
      </c>
      <c r="N9" s="15">
        <v>10700</v>
      </c>
      <c r="O9" s="15">
        <v>11207</v>
      </c>
      <c r="P9" s="30">
        <f t="shared" si="0"/>
        <v>73295</v>
      </c>
    </row>
    <row r="10" spans="1:16" ht="15" customHeight="1" x14ac:dyDescent="0.25">
      <c r="A10" s="31" t="s">
        <v>73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</sheetData>
  <mergeCells count="4">
    <mergeCell ref="B2:H2"/>
    <mergeCell ref="J2:P2"/>
    <mergeCell ref="A1:P1"/>
    <mergeCell ref="A10:P10"/>
  </mergeCells>
  <pageMargins left="0.59055118110236227" right="0.59055118110236227" top="0.59055118110236227" bottom="0.98425196850393704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11"/>
  <sheetViews>
    <sheetView workbookViewId="0">
      <selection activeCell="K19" sqref="K19"/>
    </sheetView>
  </sheetViews>
  <sheetFormatPr defaultRowHeight="15" x14ac:dyDescent="0.25"/>
  <cols>
    <col min="2" max="2" width="27.85546875" customWidth="1"/>
  </cols>
  <sheetData>
    <row r="2" spans="2:15" x14ac:dyDescent="0.25">
      <c r="B2" s="2" t="s">
        <v>64</v>
      </c>
    </row>
    <row r="4" spans="2:15" x14ac:dyDescent="0.25">
      <c r="B4" s="2"/>
      <c r="C4" s="2" t="s">
        <v>32</v>
      </c>
      <c r="D4" s="2"/>
      <c r="E4" s="2"/>
      <c r="F4" s="2"/>
      <c r="G4" s="2"/>
      <c r="H4" s="2"/>
      <c r="I4" s="2"/>
      <c r="J4" s="2" t="s">
        <v>33</v>
      </c>
      <c r="K4" s="2"/>
      <c r="L4" s="2"/>
      <c r="M4" s="2"/>
      <c r="N4" s="2"/>
      <c r="O4" s="2"/>
    </row>
    <row r="5" spans="2:15" x14ac:dyDescent="0.25">
      <c r="B5" s="2"/>
      <c r="C5" s="2">
        <v>2006</v>
      </c>
      <c r="D5" s="2">
        <v>2007</v>
      </c>
      <c r="E5" s="2">
        <v>2008</v>
      </c>
      <c r="F5" s="2">
        <v>2009</v>
      </c>
      <c r="G5" s="2">
        <v>2010</v>
      </c>
      <c r="H5" s="2" t="s">
        <v>34</v>
      </c>
      <c r="I5" s="2"/>
      <c r="J5" s="2">
        <v>2006</v>
      </c>
      <c r="K5" s="2">
        <v>2007</v>
      </c>
      <c r="L5" s="2">
        <v>2008</v>
      </c>
      <c r="M5" s="2">
        <v>2009</v>
      </c>
      <c r="N5" s="2">
        <v>2010</v>
      </c>
      <c r="O5" s="2" t="s">
        <v>34</v>
      </c>
    </row>
    <row r="6" spans="2:15" x14ac:dyDescent="0.25">
      <c r="B6" s="2" t="s">
        <v>18</v>
      </c>
      <c r="C6" s="9">
        <v>565</v>
      </c>
      <c r="D6" s="9">
        <v>829</v>
      </c>
      <c r="E6" s="9">
        <v>1021</v>
      </c>
      <c r="F6" s="9">
        <v>1339</v>
      </c>
      <c r="G6" s="9">
        <v>1085</v>
      </c>
      <c r="H6" s="9">
        <f>SUM(C6:G6)</f>
        <v>4839</v>
      </c>
      <c r="I6" s="9"/>
      <c r="J6" s="9">
        <v>990</v>
      </c>
      <c r="K6" s="9">
        <v>1637</v>
      </c>
      <c r="L6" s="9">
        <v>2072</v>
      </c>
      <c r="M6" s="9">
        <v>2418</v>
      </c>
      <c r="N6" s="9">
        <v>1316</v>
      </c>
      <c r="O6" s="9">
        <f>SUM(J6:N6)</f>
        <v>8433</v>
      </c>
    </row>
    <row r="7" spans="2:15" x14ac:dyDescent="0.25">
      <c r="B7" s="2" t="s">
        <v>19</v>
      </c>
      <c r="C7" s="9">
        <v>4076</v>
      </c>
      <c r="D7" s="9">
        <v>6477</v>
      </c>
      <c r="E7" s="9">
        <v>8923</v>
      </c>
      <c r="F7" s="9">
        <v>7956</v>
      </c>
      <c r="G7" s="9">
        <v>5162</v>
      </c>
      <c r="H7" s="9">
        <f t="shared" ref="H7:H11" si="0">SUM(C7:G7)</f>
        <v>32594</v>
      </c>
      <c r="I7" s="9"/>
      <c r="J7" s="9">
        <v>5525</v>
      </c>
      <c r="K7" s="9">
        <v>10965</v>
      </c>
      <c r="L7" s="9">
        <v>13215</v>
      </c>
      <c r="M7" s="9">
        <v>9730</v>
      </c>
      <c r="N7" s="9">
        <v>6207</v>
      </c>
      <c r="O7" s="9">
        <f t="shared" ref="O7:O11" si="1">SUM(J7:N7)</f>
        <v>45642</v>
      </c>
    </row>
    <row r="8" spans="2:15" x14ac:dyDescent="0.25">
      <c r="B8" s="2" t="s">
        <v>20</v>
      </c>
      <c r="C8" s="9">
        <v>2038</v>
      </c>
      <c r="D8" s="9">
        <v>2714</v>
      </c>
      <c r="E8" s="9">
        <v>2948</v>
      </c>
      <c r="F8" s="9">
        <v>4217</v>
      </c>
      <c r="G8" s="9">
        <v>3382</v>
      </c>
      <c r="H8" s="9">
        <f t="shared" si="0"/>
        <v>15299</v>
      </c>
      <c r="I8" s="9"/>
      <c r="J8" s="9">
        <v>3098</v>
      </c>
      <c r="K8" s="9">
        <v>4319</v>
      </c>
      <c r="L8" s="9">
        <v>5596</v>
      </c>
      <c r="M8" s="9">
        <v>6971</v>
      </c>
      <c r="N8" s="9">
        <v>5050</v>
      </c>
      <c r="O8" s="9">
        <f t="shared" si="1"/>
        <v>25034</v>
      </c>
    </row>
    <row r="9" spans="2:15" x14ac:dyDescent="0.25">
      <c r="B9" s="2" t="s">
        <v>21</v>
      </c>
      <c r="C9" s="9">
        <v>5058</v>
      </c>
      <c r="D9" s="9">
        <v>6864</v>
      </c>
      <c r="E9" s="9">
        <v>7326</v>
      </c>
      <c r="F9" s="9">
        <v>10450</v>
      </c>
      <c r="G9" s="9">
        <v>8290</v>
      </c>
      <c r="H9" s="9">
        <f t="shared" si="0"/>
        <v>37988</v>
      </c>
      <c r="I9" s="9"/>
      <c r="J9" s="9">
        <v>7196</v>
      </c>
      <c r="K9" s="9">
        <v>9541</v>
      </c>
      <c r="L9" s="9">
        <v>10808</v>
      </c>
      <c r="M9" s="9">
        <v>15078</v>
      </c>
      <c r="N9" s="9">
        <v>11059</v>
      </c>
      <c r="O9" s="9">
        <f t="shared" si="1"/>
        <v>53682</v>
      </c>
    </row>
    <row r="10" spans="2:15" x14ac:dyDescent="0.25">
      <c r="B10" s="2" t="s">
        <v>22</v>
      </c>
      <c r="C10" s="9">
        <v>202</v>
      </c>
      <c r="D10" s="9">
        <v>379</v>
      </c>
      <c r="E10" s="9">
        <v>383</v>
      </c>
      <c r="F10" s="9">
        <v>549</v>
      </c>
      <c r="G10" s="9">
        <v>389</v>
      </c>
      <c r="H10" s="9">
        <f t="shared" si="0"/>
        <v>1902</v>
      </c>
      <c r="I10" s="9"/>
      <c r="J10" s="9">
        <v>164</v>
      </c>
      <c r="K10" s="9">
        <v>234</v>
      </c>
      <c r="L10" s="9">
        <v>452</v>
      </c>
      <c r="M10" s="9">
        <v>537</v>
      </c>
      <c r="N10" s="9">
        <v>1259</v>
      </c>
      <c r="O10" s="9">
        <f t="shared" si="1"/>
        <v>2646</v>
      </c>
    </row>
    <row r="11" spans="2:15" x14ac:dyDescent="0.25">
      <c r="B11" s="2" t="s">
        <v>23</v>
      </c>
      <c r="C11" s="9">
        <v>11939</v>
      </c>
      <c r="D11" s="9">
        <v>17263</v>
      </c>
      <c r="E11" s="9">
        <v>20601</v>
      </c>
      <c r="F11" s="9">
        <v>24511</v>
      </c>
      <c r="G11" s="9">
        <v>18308</v>
      </c>
      <c r="H11" s="9">
        <f t="shared" si="0"/>
        <v>92622</v>
      </c>
      <c r="I11" s="9"/>
      <c r="J11" s="9">
        <v>16973</v>
      </c>
      <c r="K11" s="9">
        <v>26695</v>
      </c>
      <c r="L11" s="9">
        <v>32143</v>
      </c>
      <c r="M11" s="9">
        <v>34733</v>
      </c>
      <c r="N11" s="9">
        <v>24891</v>
      </c>
      <c r="O11" s="9">
        <f t="shared" si="1"/>
        <v>135435</v>
      </c>
    </row>
  </sheetData>
  <pageMargins left="0.7" right="0.7" top="0.75" bottom="0.75" header="0.3" footer="0.3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1"/>
  <sheetViews>
    <sheetView workbookViewId="0">
      <selection activeCell="M17" sqref="M17"/>
    </sheetView>
  </sheetViews>
  <sheetFormatPr defaultRowHeight="15" x14ac:dyDescent="0.25"/>
  <cols>
    <col min="2" max="7" width="11.7109375" customWidth="1"/>
    <col min="8" max="8" width="3.85546875" customWidth="1"/>
    <col min="9" max="9" width="13" customWidth="1"/>
    <col min="10" max="11" width="11.7109375" customWidth="1"/>
    <col min="12" max="12" width="12" customWidth="1"/>
    <col min="13" max="16" width="11.7109375" customWidth="1"/>
  </cols>
  <sheetData>
    <row r="2" spans="1:14" x14ac:dyDescent="0.25">
      <c r="B2" s="2" t="s">
        <v>63</v>
      </c>
    </row>
    <row r="4" spans="1:14" x14ac:dyDescent="0.25">
      <c r="A4" t="s">
        <v>2</v>
      </c>
      <c r="B4" s="4" t="s">
        <v>61</v>
      </c>
      <c r="C4" s="2"/>
      <c r="D4" s="2"/>
      <c r="E4" s="2"/>
      <c r="F4" s="2"/>
      <c r="G4" s="2"/>
      <c r="H4" s="2"/>
      <c r="I4" s="2" t="s">
        <v>62</v>
      </c>
      <c r="J4" s="2"/>
      <c r="K4" s="2"/>
      <c r="L4" s="2"/>
      <c r="M4" s="2"/>
      <c r="N4" s="2"/>
    </row>
    <row r="5" spans="1:14" s="3" customFormat="1" ht="30" x14ac:dyDescent="0.25">
      <c r="A5" s="3" t="s">
        <v>2</v>
      </c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/>
      <c r="I5" s="5" t="s">
        <v>55</v>
      </c>
      <c r="J5" s="5" t="s">
        <v>56</v>
      </c>
      <c r="K5" s="5" t="s">
        <v>57</v>
      </c>
      <c r="L5" s="5" t="s">
        <v>58</v>
      </c>
      <c r="M5" s="5" t="s">
        <v>59</v>
      </c>
      <c r="N5" s="5" t="s">
        <v>60</v>
      </c>
    </row>
    <row r="7" spans="1:14" x14ac:dyDescent="0.25">
      <c r="A7" s="2">
        <v>2006</v>
      </c>
      <c r="B7" s="9">
        <v>16696</v>
      </c>
      <c r="C7" s="9">
        <v>14993</v>
      </c>
      <c r="D7" s="9">
        <v>13524</v>
      </c>
      <c r="E7" s="9">
        <v>12152</v>
      </c>
      <c r="F7" s="9">
        <v>10093</v>
      </c>
      <c r="G7" s="9">
        <v>8596</v>
      </c>
      <c r="H7" s="11"/>
      <c r="I7" s="9">
        <v>17851</v>
      </c>
      <c r="J7" s="9">
        <v>32384</v>
      </c>
      <c r="K7" s="9">
        <v>32006</v>
      </c>
      <c r="L7" s="9">
        <v>26774</v>
      </c>
      <c r="M7" s="9">
        <v>22991</v>
      </c>
      <c r="N7" s="9">
        <v>21583</v>
      </c>
    </row>
    <row r="8" spans="1:14" x14ac:dyDescent="0.25">
      <c r="A8" s="2">
        <v>2007</v>
      </c>
      <c r="B8" s="9">
        <v>13461</v>
      </c>
      <c r="C8" s="9">
        <v>11579</v>
      </c>
      <c r="D8" s="9">
        <v>10186</v>
      </c>
      <c r="E8" s="9">
        <v>8529</v>
      </c>
      <c r="F8" s="9">
        <v>7124</v>
      </c>
      <c r="G8" s="9"/>
      <c r="H8" s="11"/>
      <c r="I8" s="9">
        <v>14922</v>
      </c>
      <c r="J8" s="9">
        <v>22321</v>
      </c>
      <c r="K8" s="9">
        <v>19456</v>
      </c>
      <c r="L8" s="9">
        <v>17617</v>
      </c>
      <c r="M8" s="9">
        <v>18060</v>
      </c>
      <c r="N8" s="9"/>
    </row>
    <row r="9" spans="1:14" x14ac:dyDescent="0.25">
      <c r="A9" s="2">
        <v>2008</v>
      </c>
      <c r="B9" s="9">
        <v>11954</v>
      </c>
      <c r="C9" s="9">
        <v>10252</v>
      </c>
      <c r="D9" s="9">
        <v>9133</v>
      </c>
      <c r="E9" s="9">
        <v>7295</v>
      </c>
      <c r="F9" s="9"/>
      <c r="G9" s="9"/>
      <c r="H9" s="11"/>
      <c r="I9" s="9">
        <v>13594</v>
      </c>
      <c r="J9" s="9">
        <v>19133</v>
      </c>
      <c r="K9" s="9">
        <v>18378</v>
      </c>
      <c r="L9" s="9">
        <v>20668</v>
      </c>
      <c r="M9" s="9"/>
      <c r="N9" s="9"/>
    </row>
    <row r="10" spans="1:14" x14ac:dyDescent="0.25">
      <c r="A10" s="2">
        <v>2009</v>
      </c>
      <c r="B10" s="9">
        <v>13810</v>
      </c>
      <c r="C10" s="9">
        <v>11336</v>
      </c>
      <c r="D10" s="9">
        <v>9799</v>
      </c>
      <c r="E10" s="9"/>
      <c r="F10" s="9"/>
      <c r="G10" s="9"/>
      <c r="H10" s="11"/>
      <c r="I10" s="9">
        <v>12397</v>
      </c>
      <c r="J10" s="9">
        <v>20295</v>
      </c>
      <c r="K10" s="9">
        <v>21217</v>
      </c>
      <c r="L10" s="9"/>
      <c r="M10" s="9"/>
      <c r="N10" s="9"/>
    </row>
    <row r="11" spans="1:14" x14ac:dyDescent="0.25">
      <c r="A11" s="2">
        <v>2010</v>
      </c>
      <c r="B11" s="9">
        <v>11237</v>
      </c>
      <c r="C11" s="9">
        <v>9387</v>
      </c>
      <c r="D11" s="9"/>
      <c r="E11" s="9"/>
      <c r="F11" s="9"/>
      <c r="G11" s="9"/>
      <c r="H11" s="11"/>
      <c r="I11" s="9">
        <v>10475</v>
      </c>
      <c r="J11" s="9">
        <v>22153</v>
      </c>
      <c r="K11" s="9"/>
      <c r="L11" s="9"/>
      <c r="M11" s="9"/>
      <c r="N11" s="9"/>
    </row>
    <row r="12" spans="1:14" x14ac:dyDescent="0.25">
      <c r="A12" s="2">
        <v>2011</v>
      </c>
      <c r="B12" s="9">
        <v>11847</v>
      </c>
      <c r="C12" s="9"/>
      <c r="D12" s="9"/>
      <c r="E12" s="9"/>
      <c r="F12" s="9"/>
      <c r="G12" s="9"/>
      <c r="H12" s="11"/>
      <c r="I12" s="9">
        <v>10700</v>
      </c>
      <c r="J12" s="9"/>
      <c r="K12" s="9"/>
      <c r="L12" s="9"/>
      <c r="M12" s="9"/>
      <c r="N12" s="9"/>
    </row>
    <row r="19" spans="1:15" x14ac:dyDescent="0.25">
      <c r="J19" s="1"/>
      <c r="K19" s="1"/>
      <c r="L19" s="1"/>
      <c r="M19" s="1"/>
      <c r="N19" s="1"/>
      <c r="O19" s="1"/>
    </row>
    <row r="20" spans="1:15" x14ac:dyDescent="0.25">
      <c r="J20" s="1"/>
      <c r="K20" s="1"/>
      <c r="L20" s="1"/>
      <c r="M20" s="1"/>
      <c r="N20" s="1"/>
      <c r="O20" s="1"/>
    </row>
    <row r="21" spans="1:15" x14ac:dyDescent="0.25">
      <c r="J21" s="1"/>
      <c r="K21" s="1"/>
      <c r="L21" s="1"/>
      <c r="M21" s="1"/>
      <c r="N21" s="1"/>
      <c r="O21" s="1"/>
    </row>
    <row r="22" spans="1:15" x14ac:dyDescent="0.25">
      <c r="J22" s="1"/>
      <c r="K22" s="1"/>
      <c r="L22" s="1"/>
      <c r="M22" s="1"/>
      <c r="N22" s="1"/>
      <c r="O22" s="1"/>
    </row>
    <row r="23" spans="1:15" x14ac:dyDescent="0.25">
      <c r="J23" s="1"/>
      <c r="K23" s="1"/>
      <c r="L23" s="1"/>
      <c r="M23" s="1"/>
      <c r="N23" s="1"/>
      <c r="O23" s="1"/>
    </row>
    <row r="24" spans="1:15" x14ac:dyDescent="0.25">
      <c r="J24" s="1"/>
      <c r="K24" s="1"/>
      <c r="L24" s="1"/>
      <c r="M24" s="1"/>
      <c r="N24" s="1"/>
      <c r="O24" s="1"/>
    </row>
    <row r="25" spans="1:15" x14ac:dyDescent="0.25">
      <c r="B25" s="5"/>
      <c r="C25" s="5"/>
      <c r="D25" s="5"/>
      <c r="E25" s="5"/>
      <c r="F25" s="5"/>
      <c r="G25" s="5"/>
    </row>
    <row r="26" spans="1:15" x14ac:dyDescent="0.25">
      <c r="A26" s="2"/>
      <c r="B26" s="1"/>
      <c r="C26" s="1"/>
      <c r="D26" s="1"/>
      <c r="E26" s="1"/>
      <c r="F26" s="1"/>
      <c r="G26" s="1"/>
    </row>
    <row r="27" spans="1:15" x14ac:dyDescent="0.25">
      <c r="A27" s="2"/>
      <c r="B27" s="1"/>
      <c r="C27" s="1"/>
      <c r="D27" s="1"/>
      <c r="E27" s="1"/>
      <c r="F27" s="1"/>
      <c r="G27" s="1"/>
    </row>
    <row r="28" spans="1:15" x14ac:dyDescent="0.25">
      <c r="A28" s="2"/>
      <c r="B28" s="1"/>
      <c r="C28" s="1"/>
      <c r="D28" s="1"/>
      <c r="E28" s="1"/>
      <c r="F28" s="1"/>
      <c r="G28" s="1"/>
    </row>
    <row r="29" spans="1:15" x14ac:dyDescent="0.25">
      <c r="A29" s="2"/>
      <c r="B29" s="1"/>
      <c r="C29" s="1"/>
      <c r="D29" s="1"/>
      <c r="E29" s="1"/>
      <c r="F29" s="1"/>
      <c r="G29" s="1"/>
    </row>
    <row r="30" spans="1:15" x14ac:dyDescent="0.25">
      <c r="A30" s="2"/>
      <c r="B30" s="1"/>
      <c r="C30" s="1"/>
      <c r="D30" s="1"/>
      <c r="E30" s="1"/>
      <c r="F30" s="1"/>
      <c r="G30" s="1"/>
    </row>
    <row r="31" spans="1:15" x14ac:dyDescent="0.25">
      <c r="A31" s="2"/>
      <c r="B31" s="1"/>
      <c r="C31" s="1"/>
      <c r="D31" s="1"/>
      <c r="E31" s="1"/>
      <c r="F31" s="1"/>
      <c r="G31" s="1"/>
    </row>
  </sheetData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Source Births</vt:lpstr>
      <vt:lpstr>Source Deaths</vt:lpstr>
      <vt:lpstr>Source Survivals</vt:lpstr>
      <vt:lpstr>Table 4.1</vt:lpstr>
      <vt:lpstr>P-BII2012TBL1</vt:lpstr>
      <vt:lpstr>Table 4.2</vt:lpstr>
      <vt:lpstr>Table 4.3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Mairead O'Leary</cp:lastModifiedBy>
  <cp:lastPrinted>2014-10-23T11:05:22Z</cp:lastPrinted>
  <dcterms:created xsi:type="dcterms:W3CDTF">2013-09-11T13:43:53Z</dcterms:created>
  <dcterms:modified xsi:type="dcterms:W3CDTF">2015-02-26T16:32:05Z</dcterms:modified>
</cp:coreProperties>
</file>