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2TBLA1" sheetId="1" r:id="rId1"/>
  </sheets>
  <definedNames>
    <definedName name="annex1DataChange">'QNHS2015Q02TBLA1'!$A$51:$F$58</definedName>
    <definedName name="annex1DataCurrent">'QNHS2015Q02TBLA1'!$A$35:$F$42</definedName>
    <definedName name="annex1DataPast">'QNHS2015Q02TBLA1'!$A$43:$F$50</definedName>
    <definedName name="annex1TableHeaders">'QNHS2015Q02TBLA1'!$A$59:$G$60</definedName>
    <definedName name="_xlnm.Print_Area" localSheetId="0">'QNHS2015Q02TBLA1'!$A$1:$K$34</definedName>
  </definedNames>
  <calcPr fullCalcOnLoad="1"/>
</workbook>
</file>

<file path=xl/sharedStrings.xml><?xml version="1.0" encoding="utf-8"?>
<sst xmlns="http://schemas.openxmlformats.org/spreadsheetml/2006/main" count="193" uniqueCount="149">
  <si>
    <t>Table A1 Estimated number of persons aged 15 years and over classified by nationality and ILO Economic Status</t>
  </si>
  <si>
    <t>'000</t>
  </si>
  <si>
    <t>Nationality</t>
  </si>
  <si>
    <t>ILO Economic Status</t>
  </si>
  <si>
    <t>Total</t>
  </si>
  <si>
    <t>In employment</t>
  </si>
  <si>
    <t>Unemployed</t>
  </si>
  <si>
    <t>In labour force</t>
  </si>
  <si>
    <t>Not in labour force</t>
  </si>
  <si>
    <t>Irish nationals</t>
  </si>
  <si>
    <t>Non-Irish nationals</t>
  </si>
  <si>
    <t>of which:</t>
  </si>
  <si>
    <t>United Kingdom</t>
  </si>
  <si>
    <t>EU15 excl. Irl and UK</t>
  </si>
  <si>
    <t>EU15 to EU28</t>
  </si>
  <si>
    <t>Other</t>
  </si>
  <si>
    <t>Total persons</t>
  </si>
  <si>
    <t>Year on year changes</t>
  </si>
  <si>
    <t>Note: Persons whose nationality is not stated are included with Irish nationals</t>
  </si>
  <si>
    <t>classification1</t>
  </si>
  <si>
    <t>a Employed</t>
  </si>
  <si>
    <t>b Unemployed</t>
  </si>
  <si>
    <t>c In labour force</t>
  </si>
  <si>
    <t>d Not in labour force</t>
  </si>
  <si>
    <t>e All persons</t>
  </si>
  <si>
    <t>a Irish</t>
  </si>
  <si>
    <t>1667.8</t>
  </si>
  <si>
    <t xml:space="preserve"> 174.4</t>
  </si>
  <si>
    <t>1842.2</t>
  </si>
  <si>
    <t>1273.3</t>
  </si>
  <si>
    <t>3115.5</t>
  </si>
  <si>
    <t>b. Non-Irish</t>
  </si>
  <si>
    <t xml:space="preserve"> 290.9</t>
  </si>
  <si>
    <t xml:space="preserve">  36.8</t>
  </si>
  <si>
    <t xml:space="preserve"> 327.7</t>
  </si>
  <si>
    <t xml:space="preserve"> 163.9</t>
  </si>
  <si>
    <t xml:space="preserve"> 491.6</t>
  </si>
  <si>
    <t>c. United Kingdom</t>
  </si>
  <si>
    <t xml:space="preserve">  52.2</t>
  </si>
  <si>
    <t xml:space="preserve">   8.5</t>
  </si>
  <si>
    <t xml:space="preserve">  60.7</t>
  </si>
  <si>
    <t xml:space="preserve">  45.4</t>
  </si>
  <si>
    <t xml:space="preserve"> 106.1</t>
  </si>
  <si>
    <t>d. EU-15 excl. Ire &amp; UK</t>
  </si>
  <si>
    <t xml:space="preserve">  19.6</t>
  </si>
  <si>
    <t>*</t>
  </si>
  <si>
    <t xml:space="preserve">  20.8</t>
  </si>
  <si>
    <t xml:space="preserve">   7.3</t>
  </si>
  <si>
    <t xml:space="preserve">  28.1</t>
  </si>
  <si>
    <t>e. Accession states EU-15 to EU-28</t>
  </si>
  <si>
    <t xml:space="preserve"> 136.1</t>
  </si>
  <si>
    <t xml:space="preserve">  16.2</t>
  </si>
  <si>
    <t xml:space="preserve"> 152.3</t>
  </si>
  <si>
    <t xml:space="preserve">  42.2</t>
  </si>
  <si>
    <t xml:space="preserve"> 194.5</t>
  </si>
  <si>
    <t>f. Other</t>
  </si>
  <si>
    <t xml:space="preserve">  82.9</t>
  </si>
  <si>
    <t xml:space="preserve">  11.0</t>
  </si>
  <si>
    <t xml:space="preserve">  94.0</t>
  </si>
  <si>
    <t xml:space="preserve">  68.9</t>
  </si>
  <si>
    <t xml:space="preserve"> 162.9</t>
  </si>
  <si>
    <t>g. All persons</t>
  </si>
  <si>
    <t>1958.7</t>
  </si>
  <si>
    <t xml:space="preserve"> 211.2</t>
  </si>
  <si>
    <t>2169.9</t>
  </si>
  <si>
    <t>1437.2</t>
  </si>
  <si>
    <t>3607.1</t>
  </si>
  <si>
    <t>1619.1</t>
  </si>
  <si>
    <t xml:space="preserve"> 206.3</t>
  </si>
  <si>
    <t>1825.4</t>
  </si>
  <si>
    <t>1287.8</t>
  </si>
  <si>
    <t>3113.1</t>
  </si>
  <si>
    <t xml:space="preserve"> 282.5</t>
  </si>
  <si>
    <t xml:space="preserve">  48.3</t>
  </si>
  <si>
    <t xml:space="preserve"> 330.7</t>
  </si>
  <si>
    <t xml:space="preserve"> 150.0</t>
  </si>
  <si>
    <t xml:space="preserve"> 480.7</t>
  </si>
  <si>
    <t xml:space="preserve">  49.3</t>
  </si>
  <si>
    <t xml:space="preserve">  10.2</t>
  </si>
  <si>
    <t xml:space="preserve">  59.4</t>
  </si>
  <si>
    <t xml:space="preserve">  45.6</t>
  </si>
  <si>
    <t xml:space="preserve"> 105.1</t>
  </si>
  <si>
    <t xml:space="preserve">  23.7</t>
  </si>
  <si>
    <t>[2.1]</t>
  </si>
  <si>
    <t xml:space="preserve">  25.8</t>
  </si>
  <si>
    <t xml:space="preserve">   8.8</t>
  </si>
  <si>
    <t xml:space="preserve">  34.6</t>
  </si>
  <si>
    <t xml:space="preserve"> 129.4</t>
  </si>
  <si>
    <t xml:space="preserve">  20.9</t>
  </si>
  <si>
    <t xml:space="preserve"> 150.3</t>
  </si>
  <si>
    <t xml:space="preserve">  37.1</t>
  </si>
  <si>
    <t xml:space="preserve"> 187.4</t>
  </si>
  <si>
    <t xml:space="preserve">  80.1</t>
  </si>
  <si>
    <t xml:space="preserve">  15.1</t>
  </si>
  <si>
    <t xml:space="preserve">  95.2</t>
  </si>
  <si>
    <t xml:space="preserve">  58.5</t>
  </si>
  <si>
    <t xml:space="preserve"> 153.6</t>
  </si>
  <si>
    <t>1901.6</t>
  </si>
  <si>
    <t xml:space="preserve"> 254.5</t>
  </si>
  <si>
    <t>2156.1</t>
  </si>
  <si>
    <t>1437.7</t>
  </si>
  <si>
    <t>3593.9</t>
  </si>
  <si>
    <t xml:space="preserve">  48.7</t>
  </si>
  <si>
    <t xml:space="preserve"> -31.9</t>
  </si>
  <si>
    <t xml:space="preserve">  16.8</t>
  </si>
  <si>
    <t xml:space="preserve"> -14.5</t>
  </si>
  <si>
    <t xml:space="preserve">   2.4</t>
  </si>
  <si>
    <t xml:space="preserve">   8.4</t>
  </si>
  <si>
    <t xml:space="preserve"> -11.4</t>
  </si>
  <si>
    <t xml:space="preserve">  -3.0</t>
  </si>
  <si>
    <t xml:space="preserve">  13.9</t>
  </si>
  <si>
    <t xml:space="preserve">  10.9</t>
  </si>
  <si>
    <t xml:space="preserve">   2.9</t>
  </si>
  <si>
    <t xml:space="preserve">  -1.7</t>
  </si>
  <si>
    <t xml:space="preserve">   1.2</t>
  </si>
  <si>
    <t xml:space="preserve">  -0.3</t>
  </si>
  <si>
    <t xml:space="preserve">   1.0</t>
  </si>
  <si>
    <t xml:space="preserve">  -4.1</t>
  </si>
  <si>
    <t xml:space="preserve">  -5.1</t>
  </si>
  <si>
    <t xml:space="preserve">  -1.5</t>
  </si>
  <si>
    <t xml:space="preserve">  -6.5</t>
  </si>
  <si>
    <t xml:space="preserve">   6.7</t>
  </si>
  <si>
    <t xml:space="preserve">  -4.7</t>
  </si>
  <si>
    <t xml:space="preserve">   2.0</t>
  </si>
  <si>
    <t xml:space="preserve">   5.1</t>
  </si>
  <si>
    <t xml:space="preserve">   7.1</t>
  </si>
  <si>
    <t xml:space="preserve">   2.8</t>
  </si>
  <si>
    <t xml:space="preserve">  -1.2</t>
  </si>
  <si>
    <t xml:space="preserve">  10.5</t>
  </si>
  <si>
    <t xml:space="preserve">   9.3</t>
  </si>
  <si>
    <t xml:space="preserve">  57.1</t>
  </si>
  <si>
    <t xml:space="preserve"> -43.3</t>
  </si>
  <si>
    <t xml:space="preserve">  13.8</t>
  </si>
  <si>
    <t xml:space="preserve">  -0.6</t>
  </si>
  <si>
    <t xml:space="preserve">  13.2</t>
  </si>
  <si>
    <t>period62</t>
  </si>
  <si>
    <t>period65</t>
  </si>
  <si>
    <t>period66</t>
  </si>
  <si>
    <t>period67</t>
  </si>
  <si>
    <t>period68</t>
  </si>
  <si>
    <t>period69</t>
  </si>
  <si>
    <t>period70</t>
  </si>
  <si>
    <t>Q2 13</t>
  </si>
  <si>
    <t>Q1 14</t>
  </si>
  <si>
    <t>Q2 14</t>
  </si>
  <si>
    <t>Q3 14</t>
  </si>
  <si>
    <t>Q4 14</t>
  </si>
  <si>
    <t>Q1 15</t>
  </si>
  <si>
    <t>Q2 15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</si>
</sst>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6" fillId="0" borderId="10" xfId="0" applyFont="1" applyFill="1" applyBorder="1" applyAlignment="1" applyProtection="1">
      <alignment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11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 applyProtection="1">
      <alignment horizontal="center" vertical="center"/>
      <protection hidden="1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right" vertical="center"/>
      <protection hidden="1"/>
    </xf>
    <xf numFmtId="0" fontId="46" fillId="0" borderId="11" xfId="0" applyFont="1" applyFill="1" applyBorder="1" applyAlignment="1">
      <alignment horizontal="right" vertical="center"/>
    </xf>
    <xf numFmtId="0" fontId="45" fillId="0" borderId="0" xfId="0" applyNumberFormat="1" applyFont="1" applyFill="1" applyAlignment="1" applyProtection="1" quotePrefix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11" xfId="0" applyNumberFormat="1" applyFont="1" applyFill="1" applyBorder="1" applyAlignment="1" applyProtection="1">
      <alignment horizontal="left" vertical="center"/>
      <protection hidden="1"/>
    </xf>
    <xf numFmtId="0" fontId="48" fillId="0" borderId="11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6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3" width="8.75390625" style="1" customWidth="1"/>
    <col min="4" max="4" width="2.75390625" style="1" customWidth="1"/>
    <col min="5" max="5" width="1.75390625" style="2" customWidth="1"/>
    <col min="6" max="9" width="13.75390625" style="3" customWidth="1"/>
    <col min="10" max="10" width="3.75390625" style="4" customWidth="1"/>
    <col min="11" max="11" width="6.75390625" style="4" customWidth="1"/>
    <col min="12" max="16384" width="9.125" style="1" customWidth="1"/>
  </cols>
  <sheetData>
    <row r="1" spans="1:11" ht="15" customHeight="1">
      <c r="A1" s="39" t="s">
        <v>0</v>
      </c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0" t="s">
        <v>2</v>
      </c>
      <c r="B3" s="31"/>
      <c r="C3" s="14"/>
      <c r="D3" s="14"/>
      <c r="E3" s="15"/>
      <c r="F3" s="33" t="s">
        <v>3</v>
      </c>
      <c r="G3" s="34"/>
      <c r="H3" s="34"/>
      <c r="I3" s="34"/>
      <c r="J3" s="16"/>
      <c r="K3" s="35" t="s">
        <v>4</v>
      </c>
    </row>
    <row r="4" spans="1:11" s="9" customFormat="1" ht="15" customHeight="1">
      <c r="A4" s="32"/>
      <c r="B4" s="32"/>
      <c r="C4" s="17"/>
      <c r="D4" s="17"/>
      <c r="E4" s="18"/>
      <c r="F4" s="19" t="s">
        <v>5</v>
      </c>
      <c r="G4" s="19" t="s">
        <v>6</v>
      </c>
      <c r="H4" s="19" t="s">
        <v>7</v>
      </c>
      <c r="I4" s="19" t="s">
        <v>8</v>
      </c>
      <c r="J4" s="18"/>
      <c r="K4" s="36"/>
    </row>
    <row r="5" spans="1:11" ht="15" customHeight="1">
      <c r="A5" s="37" t="str">
        <f>IF(G60="","",G60)</f>
        <v>Q2 15</v>
      </c>
      <c r="B5" s="38"/>
      <c r="C5" s="20"/>
      <c r="D5" s="20"/>
      <c r="E5" s="21"/>
      <c r="F5" s="21"/>
      <c r="G5" s="21"/>
      <c r="H5" s="21"/>
      <c r="I5" s="21"/>
      <c r="J5" s="22"/>
      <c r="K5" s="22"/>
    </row>
    <row r="6" spans="1:11" ht="15" customHeight="1">
      <c r="A6" s="42" t="s">
        <v>9</v>
      </c>
      <c r="B6" s="42"/>
      <c r="C6" s="42"/>
      <c r="D6" s="43"/>
      <c r="E6" s="23"/>
      <c r="F6" s="24">
        <f aca="true" t="shared" si="0" ref="F6:I7">IF(B36="","",IF(ISNUMBER(VALUE(B36)),VALUE(B36),B36))</f>
        <v>1667.8</v>
      </c>
      <c r="G6" s="24">
        <f t="shared" si="0"/>
        <v>174.4</v>
      </c>
      <c r="H6" s="24">
        <f t="shared" si="0"/>
        <v>1842.2</v>
      </c>
      <c r="I6" s="24">
        <f t="shared" si="0"/>
        <v>1273.3</v>
      </c>
      <c r="J6" s="23"/>
      <c r="K6" s="23">
        <f>IF(F36="","",IF(ISNUMBER(VALUE(F36)),VALUE(F36),F36))</f>
        <v>3115.5</v>
      </c>
    </row>
    <row r="7" spans="1:11" ht="15" customHeight="1">
      <c r="A7" s="42" t="s">
        <v>10</v>
      </c>
      <c r="B7" s="41"/>
      <c r="C7" s="41"/>
      <c r="D7" s="41"/>
      <c r="E7" s="41"/>
      <c r="F7" s="24">
        <f t="shared" si="0"/>
        <v>290.9</v>
      </c>
      <c r="G7" s="24">
        <f t="shared" si="0"/>
        <v>36.8</v>
      </c>
      <c r="H7" s="24">
        <f t="shared" si="0"/>
        <v>327.7</v>
      </c>
      <c r="I7" s="24">
        <f t="shared" si="0"/>
        <v>163.9</v>
      </c>
      <c r="J7" s="23"/>
      <c r="K7" s="23">
        <f>IF(F37="","",IF(ISNUMBER(VALUE(F37)),VALUE(F37),F37))</f>
        <v>491.6</v>
      </c>
    </row>
    <row r="8" spans="1:11" ht="15" customHeight="1">
      <c r="A8" s="46" t="s">
        <v>11</v>
      </c>
      <c r="B8" s="41"/>
      <c r="C8" s="41"/>
      <c r="D8" s="41"/>
      <c r="E8" s="41"/>
      <c r="F8" s="24"/>
      <c r="G8" s="24"/>
      <c r="H8" s="24"/>
      <c r="I8" s="24"/>
      <c r="J8" s="25"/>
      <c r="K8" s="25"/>
    </row>
    <row r="9" spans="1:11" ht="15" customHeight="1">
      <c r="A9" s="26"/>
      <c r="B9" s="42" t="s">
        <v>12</v>
      </c>
      <c r="C9" s="41"/>
      <c r="D9" s="41"/>
      <c r="E9" s="41"/>
      <c r="F9" s="24">
        <f aca="true" t="shared" si="1" ref="F9:I13">IF(B38="","",IF(ISNUMBER(VALUE(B38)),VALUE(B38),B38))</f>
        <v>52.2</v>
      </c>
      <c r="G9" s="24">
        <f t="shared" si="1"/>
        <v>8.5</v>
      </c>
      <c r="H9" s="24">
        <f t="shared" si="1"/>
        <v>60.7</v>
      </c>
      <c r="I9" s="24">
        <f t="shared" si="1"/>
        <v>45.4</v>
      </c>
      <c r="J9" s="25"/>
      <c r="K9" s="23">
        <f>IF(F38="","",IF(ISNUMBER(VALUE(F38)),VALUE(F38),F38))</f>
        <v>106.1</v>
      </c>
    </row>
    <row r="10" spans="1:11" ht="15" customHeight="1">
      <c r="A10" s="26"/>
      <c r="B10" s="42" t="s">
        <v>13</v>
      </c>
      <c r="C10" s="41"/>
      <c r="D10" s="41"/>
      <c r="E10" s="41"/>
      <c r="F10" s="24">
        <f t="shared" si="1"/>
        <v>19.6</v>
      </c>
      <c r="G10" s="24" t="str">
        <f t="shared" si="1"/>
        <v>*</v>
      </c>
      <c r="H10" s="24">
        <f t="shared" si="1"/>
        <v>20.8</v>
      </c>
      <c r="I10" s="24">
        <f t="shared" si="1"/>
        <v>7.3</v>
      </c>
      <c r="J10" s="25"/>
      <c r="K10" s="23">
        <f>IF(F39="","",IF(ISNUMBER(VALUE(F39)),VALUE(F39),F39))</f>
        <v>28.1</v>
      </c>
    </row>
    <row r="11" spans="1:11" ht="15" customHeight="1">
      <c r="A11" s="26"/>
      <c r="B11" s="42" t="s">
        <v>14</v>
      </c>
      <c r="C11" s="41"/>
      <c r="D11" s="41"/>
      <c r="E11" s="41"/>
      <c r="F11" s="24">
        <f t="shared" si="1"/>
        <v>136.1</v>
      </c>
      <c r="G11" s="24">
        <f t="shared" si="1"/>
        <v>16.2</v>
      </c>
      <c r="H11" s="24">
        <f t="shared" si="1"/>
        <v>152.3</v>
      </c>
      <c r="I11" s="24">
        <f t="shared" si="1"/>
        <v>42.2</v>
      </c>
      <c r="J11" s="25"/>
      <c r="K11" s="23">
        <f>IF(F40="","",IF(ISNUMBER(VALUE(F40)),VALUE(F40),F40))</f>
        <v>194.5</v>
      </c>
    </row>
    <row r="12" spans="1:11" ht="15" customHeight="1">
      <c r="A12" s="26"/>
      <c r="B12" s="40" t="s">
        <v>15</v>
      </c>
      <c r="C12" s="41"/>
      <c r="D12" s="41"/>
      <c r="E12" s="41"/>
      <c r="F12" s="24">
        <f t="shared" si="1"/>
        <v>82.9</v>
      </c>
      <c r="G12" s="24">
        <f t="shared" si="1"/>
        <v>11</v>
      </c>
      <c r="H12" s="24">
        <f t="shared" si="1"/>
        <v>94</v>
      </c>
      <c r="I12" s="24">
        <f t="shared" si="1"/>
        <v>68.9</v>
      </c>
      <c r="J12" s="25"/>
      <c r="K12" s="23">
        <f>IF(F41="","",IF(ISNUMBER(VALUE(F41)),VALUE(F41),F41))</f>
        <v>162.9</v>
      </c>
    </row>
    <row r="13" spans="1:11" s="7" customFormat="1" ht="15" customHeight="1">
      <c r="A13" s="47" t="s">
        <v>16</v>
      </c>
      <c r="B13" s="41"/>
      <c r="C13" s="41"/>
      <c r="D13" s="41"/>
      <c r="E13" s="41"/>
      <c r="F13" s="23">
        <f t="shared" si="1"/>
        <v>1958.7</v>
      </c>
      <c r="G13" s="23">
        <f t="shared" si="1"/>
        <v>211.2</v>
      </c>
      <c r="H13" s="23">
        <f t="shared" si="1"/>
        <v>2169.9</v>
      </c>
      <c r="I13" s="23">
        <f t="shared" si="1"/>
        <v>1437.2</v>
      </c>
      <c r="J13" s="24"/>
      <c r="K13" s="23">
        <f>IF(F42="","",IF(ISNUMBER(VALUE(F42)),VALUE(F42),F42))</f>
        <v>3607.1</v>
      </c>
    </row>
    <row r="14" spans="1:11" ht="15" customHeight="1">
      <c r="A14" s="42"/>
      <c r="B14" s="42"/>
      <c r="C14" s="42"/>
      <c r="D14" s="42"/>
      <c r="E14" s="24"/>
      <c r="F14" s="24"/>
      <c r="G14" s="24"/>
      <c r="H14" s="24"/>
      <c r="I14" s="24"/>
      <c r="J14" s="24"/>
      <c r="K14" s="24"/>
    </row>
    <row r="15" spans="1:11" ht="15" customHeight="1">
      <c r="A15" s="44" t="str">
        <f>IF(C60="","",C60)</f>
        <v>Q2 14</v>
      </c>
      <c r="B15" s="45"/>
      <c r="C15" s="20"/>
      <c r="D15" s="20"/>
      <c r="E15" s="21"/>
      <c r="F15" s="22"/>
      <c r="G15" s="22"/>
      <c r="H15" s="22"/>
      <c r="I15" s="22"/>
      <c r="J15" s="22"/>
      <c r="K15" s="22"/>
    </row>
    <row r="16" spans="1:11" ht="15" customHeight="1">
      <c r="A16" s="42" t="s">
        <v>9</v>
      </c>
      <c r="B16" s="42"/>
      <c r="C16" s="42"/>
      <c r="D16" s="43"/>
      <c r="E16" s="23"/>
      <c r="F16" s="24">
        <f aca="true" t="shared" si="2" ref="F16:I17">IF(B44="","",IF(ISNUMBER(VALUE(B44)),VALUE(B44),B44))</f>
        <v>1619.1</v>
      </c>
      <c r="G16" s="24">
        <f t="shared" si="2"/>
        <v>206.3</v>
      </c>
      <c r="H16" s="24">
        <f t="shared" si="2"/>
        <v>1825.4</v>
      </c>
      <c r="I16" s="24">
        <f t="shared" si="2"/>
        <v>1287.8</v>
      </c>
      <c r="J16" s="23"/>
      <c r="K16" s="23">
        <f>IF(F44="","",IF(ISNUMBER(VALUE(F44)),VALUE(F44),F44))</f>
        <v>3113.1</v>
      </c>
    </row>
    <row r="17" spans="1:11" ht="15" customHeight="1">
      <c r="A17" s="42" t="s">
        <v>10</v>
      </c>
      <c r="B17" s="41"/>
      <c r="C17" s="41"/>
      <c r="D17" s="41"/>
      <c r="E17" s="41"/>
      <c r="F17" s="24">
        <f t="shared" si="2"/>
        <v>282.5</v>
      </c>
      <c r="G17" s="24">
        <f t="shared" si="2"/>
        <v>48.3</v>
      </c>
      <c r="H17" s="24">
        <f t="shared" si="2"/>
        <v>330.7</v>
      </c>
      <c r="I17" s="24">
        <f t="shared" si="2"/>
        <v>150</v>
      </c>
      <c r="J17" s="23"/>
      <c r="K17" s="23">
        <f>IF(F45="","",IF(ISNUMBER(VALUE(F45)),VALUE(F45),F45))</f>
        <v>480.7</v>
      </c>
    </row>
    <row r="18" spans="1:11" ht="15" customHeight="1">
      <c r="A18" s="46" t="s">
        <v>11</v>
      </c>
      <c r="B18" s="41"/>
      <c r="C18" s="41"/>
      <c r="D18" s="41"/>
      <c r="E18" s="41"/>
      <c r="F18" s="23"/>
      <c r="G18" s="23"/>
      <c r="H18" s="23"/>
      <c r="I18" s="23"/>
      <c r="J18" s="23"/>
      <c r="K18" s="23"/>
    </row>
    <row r="19" spans="1:11" ht="15" customHeight="1">
      <c r="A19" s="26"/>
      <c r="B19" s="42" t="s">
        <v>12</v>
      </c>
      <c r="C19" s="41"/>
      <c r="D19" s="41"/>
      <c r="E19" s="41"/>
      <c r="F19" s="24">
        <f aca="true" t="shared" si="3" ref="F19:I23">IF(B46="","",IF(ISNUMBER(VALUE(B46)),VALUE(B46),B46))</f>
        <v>49.3</v>
      </c>
      <c r="G19" s="24">
        <f t="shared" si="3"/>
        <v>10.2</v>
      </c>
      <c r="H19" s="24">
        <f t="shared" si="3"/>
        <v>59.4</v>
      </c>
      <c r="I19" s="24">
        <f t="shared" si="3"/>
        <v>45.6</v>
      </c>
      <c r="J19" s="23"/>
      <c r="K19" s="23">
        <f>IF(F46="","",IF(ISNUMBER(VALUE(F46)),VALUE(F46),F46))</f>
        <v>105.1</v>
      </c>
    </row>
    <row r="20" spans="1:11" ht="15" customHeight="1">
      <c r="A20" s="26"/>
      <c r="B20" s="42" t="s">
        <v>13</v>
      </c>
      <c r="C20" s="41"/>
      <c r="D20" s="41"/>
      <c r="E20" s="41"/>
      <c r="F20" s="24">
        <f t="shared" si="3"/>
        <v>23.7</v>
      </c>
      <c r="G20" s="24" t="str">
        <f t="shared" si="3"/>
        <v>[2.1]</v>
      </c>
      <c r="H20" s="24">
        <f t="shared" si="3"/>
        <v>25.8</v>
      </c>
      <c r="I20" s="24">
        <f t="shared" si="3"/>
        <v>8.8</v>
      </c>
      <c r="J20" s="23"/>
      <c r="K20" s="23">
        <f>IF(F47="","",IF(ISNUMBER(VALUE(F47)),VALUE(F47),F47))</f>
        <v>34.6</v>
      </c>
    </row>
    <row r="21" spans="1:11" ht="15" customHeight="1">
      <c r="A21" s="26"/>
      <c r="B21" s="42" t="s">
        <v>14</v>
      </c>
      <c r="C21" s="41"/>
      <c r="D21" s="41"/>
      <c r="E21" s="41"/>
      <c r="F21" s="24">
        <f t="shared" si="3"/>
        <v>129.4</v>
      </c>
      <c r="G21" s="24">
        <f t="shared" si="3"/>
        <v>20.9</v>
      </c>
      <c r="H21" s="24">
        <f t="shared" si="3"/>
        <v>150.3</v>
      </c>
      <c r="I21" s="24">
        <f t="shared" si="3"/>
        <v>37.1</v>
      </c>
      <c r="J21" s="25"/>
      <c r="K21" s="23">
        <f>IF(F48="","",IF(ISNUMBER(VALUE(F48)),VALUE(F48),F48))</f>
        <v>187.4</v>
      </c>
    </row>
    <row r="22" spans="1:11" ht="15" customHeight="1">
      <c r="A22" s="26"/>
      <c r="B22" s="40" t="s">
        <v>15</v>
      </c>
      <c r="C22" s="41"/>
      <c r="D22" s="41"/>
      <c r="E22" s="41"/>
      <c r="F22" s="24">
        <f t="shared" si="3"/>
        <v>80.1</v>
      </c>
      <c r="G22" s="24">
        <f t="shared" si="3"/>
        <v>15.1</v>
      </c>
      <c r="H22" s="24">
        <f t="shared" si="3"/>
        <v>95.2</v>
      </c>
      <c r="I22" s="24">
        <f t="shared" si="3"/>
        <v>58.5</v>
      </c>
      <c r="J22" s="25"/>
      <c r="K22" s="23">
        <f>IF(F49="","",IF(ISNUMBER(VALUE(F49)),VALUE(F49),F49))</f>
        <v>153.6</v>
      </c>
    </row>
    <row r="23" spans="1:11" s="7" customFormat="1" ht="15" customHeight="1">
      <c r="A23" s="47" t="s">
        <v>16</v>
      </c>
      <c r="B23" s="41"/>
      <c r="C23" s="41"/>
      <c r="D23" s="41"/>
      <c r="E23" s="41"/>
      <c r="F23" s="23">
        <f t="shared" si="3"/>
        <v>1901.6</v>
      </c>
      <c r="G23" s="23">
        <f t="shared" si="3"/>
        <v>254.5</v>
      </c>
      <c r="H23" s="23">
        <f t="shared" si="3"/>
        <v>2156.1</v>
      </c>
      <c r="I23" s="23">
        <f t="shared" si="3"/>
        <v>1437.7</v>
      </c>
      <c r="J23" s="24"/>
      <c r="K23" s="23">
        <f>IF(F50="","",IF(ISNUMBER(VALUE(F50)),VALUE(F50),F50))</f>
        <v>3593.9</v>
      </c>
    </row>
    <row r="24" spans="1:11" ht="15" customHeight="1">
      <c r="A24" s="26"/>
      <c r="B24" s="26"/>
      <c r="C24" s="26"/>
      <c r="D24" s="26"/>
      <c r="E24" s="24"/>
      <c r="F24" s="24"/>
      <c r="G24" s="24"/>
      <c r="H24" s="24"/>
      <c r="I24" s="24"/>
      <c r="J24" s="24"/>
      <c r="K24" s="24"/>
    </row>
    <row r="25" spans="1:11" ht="15" customHeight="1">
      <c r="A25" s="47" t="s">
        <v>17</v>
      </c>
      <c r="B25" s="47"/>
      <c r="C25" s="47"/>
      <c r="D25" s="47"/>
      <c r="E25" s="21"/>
      <c r="F25" s="22"/>
      <c r="G25" s="22"/>
      <c r="H25" s="22"/>
      <c r="I25" s="22"/>
      <c r="J25" s="22"/>
      <c r="K25" s="22"/>
    </row>
    <row r="26" spans="1:11" ht="15" customHeight="1">
      <c r="A26" s="42" t="s">
        <v>9</v>
      </c>
      <c r="B26" s="42"/>
      <c r="C26" s="42"/>
      <c r="D26" s="43"/>
      <c r="E26" s="23"/>
      <c r="F26" s="22">
        <f aca="true" t="shared" si="4" ref="F26:I27">IF(B52="","",IF(ISNUMBER(VALUE(B52)),VALUE(B52),B52))</f>
        <v>48.7</v>
      </c>
      <c r="G26" s="22">
        <f t="shared" si="4"/>
        <v>-31.9</v>
      </c>
      <c r="H26" s="22">
        <f t="shared" si="4"/>
        <v>16.8</v>
      </c>
      <c r="I26" s="22">
        <f t="shared" si="4"/>
        <v>-14.5</v>
      </c>
      <c r="J26" s="22"/>
      <c r="K26" s="27">
        <f>IF(F52="","",IF(ISNUMBER(VALUE(F52)),VALUE(F52),F52))</f>
        <v>2.4</v>
      </c>
    </row>
    <row r="27" spans="1:11" ht="15" customHeight="1">
      <c r="A27" s="42" t="s">
        <v>10</v>
      </c>
      <c r="B27" s="41"/>
      <c r="C27" s="41"/>
      <c r="D27" s="41"/>
      <c r="E27" s="41"/>
      <c r="F27" s="22">
        <f t="shared" si="4"/>
        <v>8.4</v>
      </c>
      <c r="G27" s="22">
        <f t="shared" si="4"/>
        <v>-11.4</v>
      </c>
      <c r="H27" s="22">
        <f t="shared" si="4"/>
        <v>-3</v>
      </c>
      <c r="I27" s="22">
        <f t="shared" si="4"/>
        <v>13.9</v>
      </c>
      <c r="J27" s="22"/>
      <c r="K27" s="27">
        <f>IF(F53="","",IF(ISNUMBER(VALUE(F53)),VALUE(F53),F53))</f>
        <v>10.9</v>
      </c>
    </row>
    <row r="28" spans="1:11" ht="15" customHeight="1">
      <c r="A28" s="46" t="s">
        <v>11</v>
      </c>
      <c r="B28" s="41"/>
      <c r="C28" s="41"/>
      <c r="D28" s="41"/>
      <c r="E28" s="41"/>
      <c r="F28" s="22"/>
      <c r="G28" s="22"/>
      <c r="H28" s="22"/>
      <c r="I28" s="22"/>
      <c r="J28" s="22"/>
      <c r="K28" s="22"/>
    </row>
    <row r="29" spans="1:11" ht="15" customHeight="1">
      <c r="A29" s="26"/>
      <c r="B29" s="42" t="s">
        <v>12</v>
      </c>
      <c r="C29" s="41"/>
      <c r="D29" s="41"/>
      <c r="E29" s="41"/>
      <c r="F29" s="24">
        <f aca="true" t="shared" si="5" ref="F29:I33">IF(B54="","",IF(ISNUMBER(VALUE(B54)),VALUE(B54),B54))</f>
        <v>2.9</v>
      </c>
      <c r="G29" s="24">
        <f t="shared" si="5"/>
        <v>-1.7</v>
      </c>
      <c r="H29" s="24">
        <f t="shared" si="5"/>
        <v>1.2</v>
      </c>
      <c r="I29" s="24">
        <f t="shared" si="5"/>
        <v>-0.3</v>
      </c>
      <c r="J29" s="23"/>
      <c r="K29" s="23">
        <f>IF(F54="","",IF(ISNUMBER(VALUE(F54)),VALUE(F54),F54))</f>
        <v>1</v>
      </c>
    </row>
    <row r="30" spans="1:11" ht="15" customHeight="1">
      <c r="A30" s="26"/>
      <c r="B30" s="42" t="s">
        <v>13</v>
      </c>
      <c r="C30" s="41"/>
      <c r="D30" s="41"/>
      <c r="E30" s="41"/>
      <c r="F30" s="24">
        <f t="shared" si="5"/>
        <v>-4.1</v>
      </c>
      <c r="G30" s="24" t="str">
        <f t="shared" si="5"/>
        <v>*</v>
      </c>
      <c r="H30" s="24">
        <f t="shared" si="5"/>
        <v>-5.1</v>
      </c>
      <c r="I30" s="24">
        <f t="shared" si="5"/>
        <v>-1.5</v>
      </c>
      <c r="J30" s="23"/>
      <c r="K30" s="23">
        <f>IF(F55="","",IF(ISNUMBER(VALUE(F55)),VALUE(F55),F55))</f>
        <v>-6.5</v>
      </c>
    </row>
    <row r="31" spans="1:11" ht="15" customHeight="1">
      <c r="A31" s="26"/>
      <c r="B31" s="42" t="s">
        <v>14</v>
      </c>
      <c r="C31" s="41"/>
      <c r="D31" s="41"/>
      <c r="E31" s="41"/>
      <c r="F31" s="24">
        <f t="shared" si="5"/>
        <v>6.7</v>
      </c>
      <c r="G31" s="24">
        <f t="shared" si="5"/>
        <v>-4.7</v>
      </c>
      <c r="H31" s="24">
        <f t="shared" si="5"/>
        <v>2</v>
      </c>
      <c r="I31" s="24">
        <f t="shared" si="5"/>
        <v>5.1</v>
      </c>
      <c r="J31" s="25"/>
      <c r="K31" s="23">
        <f>IF(F56="","",IF(ISNUMBER(VALUE(F56)),VALUE(F56),F56))</f>
        <v>7.1</v>
      </c>
    </row>
    <row r="32" spans="1:11" ht="15" customHeight="1">
      <c r="A32" s="26"/>
      <c r="B32" s="40" t="s">
        <v>15</v>
      </c>
      <c r="C32" s="41"/>
      <c r="D32" s="41"/>
      <c r="E32" s="41"/>
      <c r="F32" s="24">
        <f t="shared" si="5"/>
        <v>2.8</v>
      </c>
      <c r="G32" s="24">
        <f t="shared" si="5"/>
        <v>-4.1</v>
      </c>
      <c r="H32" s="24">
        <f t="shared" si="5"/>
        <v>-1.2</v>
      </c>
      <c r="I32" s="24">
        <f t="shared" si="5"/>
        <v>10.5</v>
      </c>
      <c r="J32" s="25"/>
      <c r="K32" s="23">
        <f>IF(F57="","",IF(ISNUMBER(VALUE(F57)),VALUE(F57),F57))</f>
        <v>9.3</v>
      </c>
    </row>
    <row r="33" spans="1:11" s="7" customFormat="1" ht="15" customHeight="1">
      <c r="A33" s="48" t="s">
        <v>16</v>
      </c>
      <c r="B33" s="49"/>
      <c r="C33" s="49"/>
      <c r="D33" s="49"/>
      <c r="E33" s="49"/>
      <c r="F33" s="28">
        <f t="shared" si="5"/>
        <v>57.1</v>
      </c>
      <c r="G33" s="28">
        <f t="shared" si="5"/>
        <v>-43.3</v>
      </c>
      <c r="H33" s="28">
        <f t="shared" si="5"/>
        <v>13.8</v>
      </c>
      <c r="I33" s="28">
        <f t="shared" si="5"/>
        <v>-0.6</v>
      </c>
      <c r="J33" s="29"/>
      <c r="K33" s="28">
        <f>IF(F58="","",IF(ISNUMBER(VALUE(F58)),VALUE(F58),F58))</f>
        <v>13.2</v>
      </c>
    </row>
    <row r="34" spans="1:11" ht="15" customHeight="1">
      <c r="A34" s="50" t="s">
        <v>18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6" ht="12.75" hidden="1">
      <c r="A35" s="5" t="s">
        <v>19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</row>
    <row r="36" spans="1:6" ht="12.75" hidden="1">
      <c r="A36" s="5" t="s">
        <v>25</v>
      </c>
      <c r="B36" s="5" t="s">
        <v>26</v>
      </c>
      <c r="C36" s="5" t="s">
        <v>27</v>
      </c>
      <c r="D36" s="5" t="s">
        <v>28</v>
      </c>
      <c r="E36" s="5" t="s">
        <v>29</v>
      </c>
      <c r="F36" s="5" t="s">
        <v>30</v>
      </c>
    </row>
    <row r="37" spans="1:6" ht="12.75" hidden="1">
      <c r="A37" s="5" t="s">
        <v>31</v>
      </c>
      <c r="B37" s="5" t="s">
        <v>32</v>
      </c>
      <c r="C37" s="5" t="s">
        <v>33</v>
      </c>
      <c r="D37" s="5" t="s">
        <v>34</v>
      </c>
      <c r="E37" s="5" t="s">
        <v>35</v>
      </c>
      <c r="F37" s="5" t="s">
        <v>36</v>
      </c>
    </row>
    <row r="38" spans="1:6" ht="12.75" hidden="1">
      <c r="A38" s="5" t="s">
        <v>37</v>
      </c>
      <c r="B38" s="5" t="s">
        <v>38</v>
      </c>
      <c r="C38" s="5" t="s">
        <v>39</v>
      </c>
      <c r="D38" s="5" t="s">
        <v>40</v>
      </c>
      <c r="E38" s="5" t="s">
        <v>41</v>
      </c>
      <c r="F38" s="5" t="s">
        <v>42</v>
      </c>
    </row>
    <row r="39" spans="1:6" ht="12.75" hidden="1">
      <c r="A39" s="5" t="s">
        <v>43</v>
      </c>
      <c r="B39" s="5" t="s">
        <v>44</v>
      </c>
      <c r="C39" s="5" t="s">
        <v>45</v>
      </c>
      <c r="D39" s="5" t="s">
        <v>46</v>
      </c>
      <c r="E39" s="5" t="s">
        <v>47</v>
      </c>
      <c r="F39" s="5" t="s">
        <v>48</v>
      </c>
    </row>
    <row r="40" spans="1:6" ht="12.75" hidden="1">
      <c r="A40" s="5" t="s">
        <v>49</v>
      </c>
      <c r="B40" s="5" t="s">
        <v>50</v>
      </c>
      <c r="C40" s="5" t="s">
        <v>51</v>
      </c>
      <c r="D40" s="5" t="s">
        <v>52</v>
      </c>
      <c r="E40" s="5" t="s">
        <v>53</v>
      </c>
      <c r="F40" s="5" t="s">
        <v>54</v>
      </c>
    </row>
    <row r="41" spans="1:6" ht="12.75" hidden="1">
      <c r="A41" s="5" t="s">
        <v>55</v>
      </c>
      <c r="B41" s="5" t="s">
        <v>56</v>
      </c>
      <c r="C41" s="5" t="s">
        <v>57</v>
      </c>
      <c r="D41" s="5" t="s">
        <v>58</v>
      </c>
      <c r="E41" s="5" t="s">
        <v>59</v>
      </c>
      <c r="F41" s="5" t="s">
        <v>60</v>
      </c>
    </row>
    <row r="42" spans="1:6" ht="12.75" hidden="1">
      <c r="A42" s="5" t="s">
        <v>61</v>
      </c>
      <c r="B42" s="5" t="s">
        <v>62</v>
      </c>
      <c r="C42" s="5" t="s">
        <v>63</v>
      </c>
      <c r="D42" s="5" t="s">
        <v>64</v>
      </c>
      <c r="E42" s="5" t="s">
        <v>65</v>
      </c>
      <c r="F42" s="5" t="s">
        <v>66</v>
      </c>
    </row>
    <row r="43" spans="1:6" ht="12.75" hidden="1">
      <c r="A43" s="5" t="s">
        <v>19</v>
      </c>
      <c r="B43" s="5" t="s">
        <v>20</v>
      </c>
      <c r="C43" s="5" t="s">
        <v>21</v>
      </c>
      <c r="D43" s="5" t="s">
        <v>22</v>
      </c>
      <c r="E43" s="5" t="s">
        <v>23</v>
      </c>
      <c r="F43" s="5" t="s">
        <v>24</v>
      </c>
    </row>
    <row r="44" spans="1:6" ht="12.75" hidden="1">
      <c r="A44" s="5" t="s">
        <v>25</v>
      </c>
      <c r="B44" s="5" t="s">
        <v>67</v>
      </c>
      <c r="C44" s="5" t="s">
        <v>68</v>
      </c>
      <c r="D44" s="5" t="s">
        <v>69</v>
      </c>
      <c r="E44" s="5" t="s">
        <v>70</v>
      </c>
      <c r="F44" s="5" t="s">
        <v>71</v>
      </c>
    </row>
    <row r="45" spans="1:6" ht="12.75" hidden="1">
      <c r="A45" s="5" t="s">
        <v>31</v>
      </c>
      <c r="B45" s="5" t="s">
        <v>72</v>
      </c>
      <c r="C45" s="5" t="s">
        <v>73</v>
      </c>
      <c r="D45" s="5" t="s">
        <v>74</v>
      </c>
      <c r="E45" s="5" t="s">
        <v>75</v>
      </c>
      <c r="F45" s="5" t="s">
        <v>76</v>
      </c>
    </row>
    <row r="46" spans="1:6" ht="12.75" hidden="1">
      <c r="A46" s="5" t="s">
        <v>37</v>
      </c>
      <c r="B46" s="5" t="s">
        <v>77</v>
      </c>
      <c r="C46" s="5" t="s">
        <v>78</v>
      </c>
      <c r="D46" s="5" t="s">
        <v>79</v>
      </c>
      <c r="E46" s="5" t="s">
        <v>80</v>
      </c>
      <c r="F46" s="5" t="s">
        <v>81</v>
      </c>
    </row>
    <row r="47" spans="1:6" ht="12.75" hidden="1">
      <c r="A47" s="5" t="s">
        <v>43</v>
      </c>
      <c r="B47" s="5" t="s">
        <v>82</v>
      </c>
      <c r="C47" s="5" t="s">
        <v>83</v>
      </c>
      <c r="D47" s="5" t="s">
        <v>84</v>
      </c>
      <c r="E47" s="5" t="s">
        <v>85</v>
      </c>
      <c r="F47" s="5" t="s">
        <v>86</v>
      </c>
    </row>
    <row r="48" spans="1:6" ht="12.75" hidden="1">
      <c r="A48" s="5" t="s">
        <v>49</v>
      </c>
      <c r="B48" s="5" t="s">
        <v>87</v>
      </c>
      <c r="C48" s="5" t="s">
        <v>88</v>
      </c>
      <c r="D48" s="5" t="s">
        <v>89</v>
      </c>
      <c r="E48" s="5" t="s">
        <v>90</v>
      </c>
      <c r="F48" s="5" t="s">
        <v>91</v>
      </c>
    </row>
    <row r="49" spans="1:6" ht="12.75" hidden="1">
      <c r="A49" s="5" t="s">
        <v>55</v>
      </c>
      <c r="B49" s="5" t="s">
        <v>92</v>
      </c>
      <c r="C49" s="5" t="s">
        <v>93</v>
      </c>
      <c r="D49" s="5" t="s">
        <v>94</v>
      </c>
      <c r="E49" s="5" t="s">
        <v>95</v>
      </c>
      <c r="F49" s="5" t="s">
        <v>96</v>
      </c>
    </row>
    <row r="50" spans="1:6" ht="12.75" hidden="1">
      <c r="A50" s="5" t="s">
        <v>61</v>
      </c>
      <c r="B50" s="5" t="s">
        <v>97</v>
      </c>
      <c r="C50" s="5" t="s">
        <v>98</v>
      </c>
      <c r="D50" s="5" t="s">
        <v>99</v>
      </c>
      <c r="E50" s="5" t="s">
        <v>100</v>
      </c>
      <c r="F50" s="5" t="s">
        <v>101</v>
      </c>
    </row>
    <row r="51" spans="1:6" ht="12.75" hidden="1">
      <c r="A51" s="5" t="s">
        <v>19</v>
      </c>
      <c r="B51" s="5" t="s">
        <v>20</v>
      </c>
      <c r="C51" s="5" t="s">
        <v>21</v>
      </c>
      <c r="D51" s="5" t="s">
        <v>22</v>
      </c>
      <c r="E51" s="5" t="s">
        <v>23</v>
      </c>
      <c r="F51" s="5" t="s">
        <v>24</v>
      </c>
    </row>
    <row r="52" spans="1:6" ht="12.75" hidden="1">
      <c r="A52" s="5" t="s">
        <v>25</v>
      </c>
      <c r="B52" s="5" t="s">
        <v>102</v>
      </c>
      <c r="C52" s="5" t="s">
        <v>103</v>
      </c>
      <c r="D52" s="5" t="s">
        <v>104</v>
      </c>
      <c r="E52" s="5" t="s">
        <v>105</v>
      </c>
      <c r="F52" s="5" t="s">
        <v>106</v>
      </c>
    </row>
    <row r="53" spans="1:6" ht="12.75" hidden="1">
      <c r="A53" s="5" t="s">
        <v>31</v>
      </c>
      <c r="B53" s="5" t="s">
        <v>107</v>
      </c>
      <c r="C53" s="5" t="s">
        <v>108</v>
      </c>
      <c r="D53" s="5" t="s">
        <v>109</v>
      </c>
      <c r="E53" s="5" t="s">
        <v>110</v>
      </c>
      <c r="F53" s="5" t="s">
        <v>111</v>
      </c>
    </row>
    <row r="54" spans="1:6" ht="12.75" hidden="1">
      <c r="A54" s="5" t="s">
        <v>37</v>
      </c>
      <c r="B54" s="5" t="s">
        <v>112</v>
      </c>
      <c r="C54" s="5" t="s">
        <v>113</v>
      </c>
      <c r="D54" s="5" t="s">
        <v>114</v>
      </c>
      <c r="E54" s="5" t="s">
        <v>115</v>
      </c>
      <c r="F54" s="5" t="s">
        <v>116</v>
      </c>
    </row>
    <row r="55" spans="1:6" ht="12.75" hidden="1">
      <c r="A55" s="5" t="s">
        <v>43</v>
      </c>
      <c r="B55" s="5" t="s">
        <v>117</v>
      </c>
      <c r="C55" s="5" t="s">
        <v>45</v>
      </c>
      <c r="D55" s="5" t="s">
        <v>118</v>
      </c>
      <c r="E55" s="5" t="s">
        <v>119</v>
      </c>
      <c r="F55" s="5" t="s">
        <v>120</v>
      </c>
    </row>
    <row r="56" spans="1:6" ht="12.75" hidden="1">
      <c r="A56" s="5" t="s">
        <v>49</v>
      </c>
      <c r="B56" s="5" t="s">
        <v>121</v>
      </c>
      <c r="C56" s="5" t="s">
        <v>122</v>
      </c>
      <c r="D56" s="5" t="s">
        <v>123</v>
      </c>
      <c r="E56" s="5" t="s">
        <v>124</v>
      </c>
      <c r="F56" s="5" t="s">
        <v>125</v>
      </c>
    </row>
    <row r="57" spans="1:6" ht="12.75" hidden="1">
      <c r="A57" s="5" t="s">
        <v>55</v>
      </c>
      <c r="B57" s="5" t="s">
        <v>126</v>
      </c>
      <c r="C57" s="5" t="s">
        <v>117</v>
      </c>
      <c r="D57" s="5" t="s">
        <v>127</v>
      </c>
      <c r="E57" s="5" t="s">
        <v>128</v>
      </c>
      <c r="F57" s="5" t="s">
        <v>129</v>
      </c>
    </row>
    <row r="58" spans="1:6" ht="12.75" hidden="1">
      <c r="A58" s="5" t="s">
        <v>61</v>
      </c>
      <c r="B58" s="5" t="s">
        <v>130</v>
      </c>
      <c r="C58" s="5" t="s">
        <v>131</v>
      </c>
      <c r="D58" s="5" t="s">
        <v>132</v>
      </c>
      <c r="E58" s="5" t="s">
        <v>133</v>
      </c>
      <c r="F58" s="5" t="s">
        <v>134</v>
      </c>
    </row>
    <row r="59" spans="1:7" ht="12.75" hidden="1">
      <c r="A59" s="8" t="s">
        <v>135</v>
      </c>
      <c r="B59" s="8" t="s">
        <v>136</v>
      </c>
      <c r="C59" s="8" t="s">
        <v>137</v>
      </c>
      <c r="D59" s="8" t="s">
        <v>138</v>
      </c>
      <c r="E59" s="8" t="s">
        <v>139</v>
      </c>
      <c r="F59" s="8" t="s">
        <v>140</v>
      </c>
      <c r="G59" s="8" t="s">
        <v>141</v>
      </c>
    </row>
    <row r="60" spans="1:7" ht="12.75" hidden="1">
      <c r="A60" s="8" t="s">
        <v>142</v>
      </c>
      <c r="B60" s="8" t="s">
        <v>143</v>
      </c>
      <c r="C60" s="8" t="s">
        <v>144</v>
      </c>
      <c r="D60" s="8" t="s">
        <v>145</v>
      </c>
      <c r="E60" s="8" t="s">
        <v>146</v>
      </c>
      <c r="F60" s="8" t="s">
        <v>147</v>
      </c>
      <c r="G60" s="8" t="s">
        <v>148</v>
      </c>
    </row>
  </sheetData>
  <sheetProtection password="D6CA" sheet="1"/>
  <mergeCells count="33">
    <mergeCell ref="B32:E32"/>
    <mergeCell ref="A33:E33"/>
    <mergeCell ref="B21:E21"/>
    <mergeCell ref="B31:E31"/>
    <mergeCell ref="A34:K34"/>
    <mergeCell ref="B20:E20"/>
    <mergeCell ref="A26:D26"/>
    <mergeCell ref="A27:E27"/>
    <mergeCell ref="A28:E28"/>
    <mergeCell ref="B29:E29"/>
    <mergeCell ref="B30:E30"/>
    <mergeCell ref="B22:E22"/>
    <mergeCell ref="A23:E23"/>
    <mergeCell ref="A25:D25"/>
    <mergeCell ref="A13:E13"/>
    <mergeCell ref="A16:D16"/>
    <mergeCell ref="A17:E17"/>
    <mergeCell ref="A18:E18"/>
    <mergeCell ref="B19:E19"/>
    <mergeCell ref="A14:D14"/>
    <mergeCell ref="A15:B15"/>
    <mergeCell ref="A7:E7"/>
    <mergeCell ref="A8:E8"/>
    <mergeCell ref="B9:E9"/>
    <mergeCell ref="B10:E10"/>
    <mergeCell ref="B11:E11"/>
    <mergeCell ref="B12:E12"/>
    <mergeCell ref="A3:B4"/>
    <mergeCell ref="F3:I3"/>
    <mergeCell ref="K3:K4"/>
    <mergeCell ref="A5:B5"/>
    <mergeCell ref="A1:K1"/>
    <mergeCell ref="A6:D6"/>
  </mergeCells>
  <conditionalFormatting sqref="E3">
    <cfRule type="expression" priority="14" dxfId="4" stopIfTrue="1">
      <formula>#REF!&gt;=1</formula>
    </cfRule>
  </conditionalFormatting>
  <conditionalFormatting sqref="F3">
    <cfRule type="expression" priority="13" dxfId="4" stopIfTrue="1">
      <formula>#REF!&gt;=2</formula>
    </cfRule>
  </conditionalFormatting>
  <conditionalFormatting sqref="J3">
    <cfRule type="expression" priority="9" dxfId="4" stopIfTrue="1">
      <formula>#REF!&gt;=6</formula>
    </cfRule>
  </conditionalFormatting>
  <conditionalFormatting sqref="K3">
    <cfRule type="expression" priority="8" dxfId="4" stopIfTrue="1">
      <formula>#REF!&gt;=7</formula>
    </cfRule>
  </conditionalFormatting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2015-08-12T13:39:40Z</dcterms:modified>
  <cp:category/>
  <cp:version/>
  <cp:contentType/>
  <cp:contentStatus/>
</cp:coreProperties>
</file>