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60" windowHeight="7920" activeTab="0"/>
  </bookViews>
  <sheets>
    <sheet name="MUE2021M11TBLA1" sheetId="1" r:id="rId1"/>
  </sheets>
  <definedNames>
    <definedName name="_xlfn.CONCAT" hidden="1">#NAME?</definedName>
    <definedName name="covid">'MUE2021M11TBLA1'!$A$32:$AF$32</definedName>
  </definedNames>
  <calcPr fullCalcOnLoad="1"/>
</workbook>
</file>

<file path=xl/sharedStrings.xml><?xml version="1.0" encoding="utf-8"?>
<sst xmlns="http://schemas.openxmlformats.org/spreadsheetml/2006/main" count="75" uniqueCount="50">
  <si>
    <t>Table A1 Covid-19 Adjusted Monthly Unemployment Estimates classified by sex and age group</t>
  </si>
  <si>
    <t>Month</t>
  </si>
  <si>
    <t>Males</t>
  </si>
  <si>
    <t>Females</t>
  </si>
  <si>
    <t>Total</t>
  </si>
  <si>
    <t>Persons aged 15-74 years</t>
  </si>
  <si>
    <t>Lower Bound (Traditional MUR)</t>
  </si>
  <si>
    <t>Upper Bound (COVID-19 Adjusted MUR)</t>
  </si>
  <si>
    <t>Persons aged 15-24 years</t>
  </si>
  <si>
    <t>Persons aged 25-74 years</t>
  </si>
  <si>
    <t>YEAR</t>
  </si>
  <si>
    <t>date</t>
  </si>
  <si>
    <t>month</t>
  </si>
  <si>
    <t>unempl_ym</t>
  </si>
  <si>
    <t>unempl_yf</t>
  </si>
  <si>
    <t>unempl_om</t>
  </si>
  <si>
    <t>unempl_of</t>
  </si>
  <si>
    <t>empl_ym</t>
  </si>
  <si>
    <t>empl_yf</t>
  </si>
  <si>
    <t>empl_om</t>
  </si>
  <si>
    <t>empl_of</t>
  </si>
  <si>
    <t>rate_ym</t>
  </si>
  <si>
    <t>rate_yf</t>
  </si>
  <si>
    <t>rate_om</t>
  </si>
  <si>
    <t>rate_of</t>
  </si>
  <si>
    <t>rate_males</t>
  </si>
  <si>
    <t>rate_females</t>
  </si>
  <si>
    <t>rate_y</t>
  </si>
  <si>
    <t>rate_o</t>
  </si>
  <si>
    <t>rate_total</t>
  </si>
  <si>
    <t>covid_Unempl_YM</t>
  </si>
  <si>
    <t>covid_Unempl_YF</t>
  </si>
  <si>
    <t>covid_Unempl_OM</t>
  </si>
  <si>
    <t>covid_Unempl_OF</t>
  </si>
  <si>
    <t>covid_rate_ym</t>
  </si>
  <si>
    <t>covid_rate_yf</t>
  </si>
  <si>
    <t>covid_rate_om</t>
  </si>
  <si>
    <t>covid_rate_of</t>
  </si>
  <si>
    <t>covid_rate_males</t>
  </si>
  <si>
    <t>covid_rate_females</t>
  </si>
  <si>
    <t>covid_rate_y</t>
  </si>
  <si>
    <t>covid_rate_o</t>
  </si>
  <si>
    <t>covid_rate_total</t>
  </si>
  <si>
    <r>
      <t>Monthly Unemployment Rate %</t>
    </r>
    <r>
      <rPr>
        <vertAlign val="superscript"/>
        <sz val="8"/>
        <color indexed="8"/>
        <rFont val="Arial"/>
        <family val="2"/>
      </rPr>
      <t>1</t>
    </r>
  </si>
  <si>
    <r>
      <t>Number of persons out of work</t>
    </r>
    <r>
      <rPr>
        <vertAlign val="superscript"/>
        <sz val="8"/>
        <color indexed="8"/>
        <rFont val="Arial"/>
        <family val="2"/>
      </rPr>
      <t>1</t>
    </r>
  </si>
  <si>
    <t>November 2021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</si>
  <si>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Not seasonally adjusted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</si>
  <si>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Revised</t>
    </r>
  </si>
  <si>
    <r>
      <t>October 2021</t>
    </r>
    <r>
      <rPr>
        <b/>
        <vertAlign val="superscript"/>
        <sz val="8"/>
        <color indexed="8"/>
        <rFont val="Arial"/>
        <family val="2"/>
      </rPr>
      <t>2</t>
    </r>
  </si>
  <si>
    <r>
      <t>November 2020</t>
    </r>
    <r>
      <rPr>
        <b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</si>
</sst>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[$-409]mmm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1809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tzerland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165" fontId="43" fillId="0" borderId="0" xfId="0" applyNumberFormat="1" applyFont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43" fillId="0" borderId="0" xfId="0" applyNumberFormat="1" applyFont="1" applyAlignment="1" applyProtection="1">
      <alignment/>
      <protection hidden="1"/>
    </xf>
    <xf numFmtId="3" fontId="43" fillId="0" borderId="0" xfId="57" applyNumberFormat="1" applyFont="1" applyFill="1" applyBorder="1" applyAlignment="1" applyProtection="1">
      <alignment vertical="center"/>
      <protection hidden="1"/>
    </xf>
    <xf numFmtId="9" fontId="43" fillId="0" borderId="0" xfId="0" applyNumberFormat="1" applyFont="1" applyAlignment="1" applyProtection="1">
      <alignment/>
      <protection hidden="1"/>
    </xf>
    <xf numFmtId="2" fontId="43" fillId="0" borderId="0" xfId="0" applyNumberFormat="1" applyFont="1" applyAlignment="1" applyProtection="1">
      <alignment/>
      <protection hidden="1"/>
    </xf>
    <xf numFmtId="2" fontId="43" fillId="0" borderId="0" xfId="0" applyNumberFormat="1" applyFont="1" applyBorder="1" applyAlignment="1" applyProtection="1">
      <alignment/>
      <protection hidden="1"/>
    </xf>
    <xf numFmtId="166" fontId="43" fillId="0" borderId="10" xfId="57" applyNumberFormat="1" applyFont="1" applyFill="1" applyBorder="1" applyAlignment="1" applyProtection="1">
      <alignment horizontal="right" vertical="center"/>
      <protection hidden="1"/>
    </xf>
    <xf numFmtId="166" fontId="43" fillId="0" borderId="0" xfId="0" applyNumberFormat="1" applyFont="1" applyAlignment="1" applyProtection="1">
      <alignment/>
      <protection hidden="1"/>
    </xf>
    <xf numFmtId="3" fontId="43" fillId="0" borderId="0" xfId="0" applyNumberFormat="1" applyFont="1" applyAlignment="1" applyProtection="1">
      <alignment/>
      <protection hidden="1"/>
    </xf>
    <xf numFmtId="0" fontId="43" fillId="0" borderId="0" xfId="57" applyFont="1" applyFill="1" applyBorder="1" applyAlignment="1" applyProtection="1">
      <alignment vertical="center"/>
      <protection hidden="1"/>
    </xf>
    <xf numFmtId="0" fontId="44" fillId="0" borderId="10" xfId="57" applyFont="1" applyFill="1" applyBorder="1" applyAlignment="1" applyProtection="1">
      <alignment horizontal="left" vertical="center"/>
      <protection hidden="1"/>
    </xf>
    <xf numFmtId="0" fontId="43" fillId="0" borderId="10" xfId="57" applyFont="1" applyFill="1" applyBorder="1" applyAlignment="1" applyProtection="1">
      <alignment vertical="center"/>
      <protection hidden="1"/>
    </xf>
    <xf numFmtId="3" fontId="43" fillId="0" borderId="10" xfId="57" applyNumberFormat="1" applyFont="1" applyFill="1" applyBorder="1" applyAlignment="1" applyProtection="1">
      <alignment horizontal="right" vertical="center"/>
      <protection hidden="1"/>
    </xf>
    <xf numFmtId="49" fontId="44" fillId="0" borderId="0" xfId="57" applyNumberFormat="1" applyFont="1" applyFill="1" applyBorder="1" applyAlignment="1" applyProtection="1">
      <alignment horizontal="left" vertical="center"/>
      <protection hidden="1"/>
    </xf>
    <xf numFmtId="2" fontId="43" fillId="0" borderId="0" xfId="57" applyNumberFormat="1" applyFont="1" applyFill="1" applyBorder="1" applyAlignment="1" applyProtection="1">
      <alignment horizontal="left" vertical="center"/>
      <protection hidden="1"/>
    </xf>
    <xf numFmtId="164" fontId="43" fillId="0" borderId="0" xfId="57" applyNumberFormat="1" applyFont="1" applyFill="1" applyBorder="1" applyAlignment="1" applyProtection="1">
      <alignment vertical="center"/>
      <protection hidden="1"/>
    </xf>
    <xf numFmtId="2" fontId="43" fillId="0" borderId="0" xfId="57" applyNumberFormat="1" applyFont="1" applyFill="1" applyBorder="1" applyAlignment="1" applyProtection="1">
      <alignment vertical="center"/>
      <protection hidden="1"/>
    </xf>
    <xf numFmtId="164" fontId="44" fillId="0" borderId="0" xfId="57" applyNumberFormat="1" applyFont="1" applyFill="1" applyBorder="1" applyAlignment="1" applyProtection="1">
      <alignment horizontal="left" vertical="center"/>
      <protection hidden="1"/>
    </xf>
    <xf numFmtId="164" fontId="43" fillId="0" borderId="0" xfId="57" applyNumberFormat="1" applyFont="1" applyFill="1" applyBorder="1" applyAlignment="1" applyProtection="1">
      <alignment horizontal="left" vertical="center"/>
      <protection hidden="1"/>
    </xf>
    <xf numFmtId="3" fontId="43" fillId="0" borderId="0" xfId="57" applyNumberFormat="1" applyFont="1" applyFill="1" applyBorder="1" applyAlignment="1" applyProtection="1">
      <alignment horizontal="left" vertical="center"/>
      <protection hidden="1"/>
    </xf>
    <xf numFmtId="2" fontId="43" fillId="0" borderId="0" xfId="57" applyNumberFormat="1" applyFont="1" applyFill="1" applyBorder="1" applyProtection="1">
      <alignment/>
      <protection hidden="1"/>
    </xf>
    <xf numFmtId="3" fontId="43" fillId="0" borderId="0" xfId="57" applyNumberFormat="1" applyFont="1" applyFill="1" applyBorder="1" applyProtection="1">
      <alignment/>
      <protection hidden="1"/>
    </xf>
    <xf numFmtId="3" fontId="43" fillId="0" borderId="0" xfId="57" applyNumberFormat="1" applyFont="1" applyFill="1" applyProtection="1">
      <alignment/>
      <protection hidden="1"/>
    </xf>
    <xf numFmtId="166" fontId="43" fillId="0" borderId="0" xfId="57" applyNumberFormat="1" applyFont="1" applyFill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166" fontId="43" fillId="0" borderId="0" xfId="0" applyNumberFormat="1" applyFont="1" applyBorder="1" applyAlignment="1" applyProtection="1">
      <alignment/>
      <protection hidden="1"/>
    </xf>
    <xf numFmtId="0" fontId="43" fillId="0" borderId="0" xfId="57" applyFont="1" applyFill="1" applyBorder="1" applyAlignment="1" applyProtection="1">
      <alignment/>
      <protection hidden="1"/>
    </xf>
    <xf numFmtId="3" fontId="43" fillId="0" borderId="0" xfId="57" applyNumberFormat="1" applyFont="1" applyFill="1" applyBorder="1" applyAlignment="1" applyProtection="1">
      <alignment/>
      <protection hidden="1"/>
    </xf>
    <xf numFmtId="166" fontId="43" fillId="0" borderId="0" xfId="57" applyNumberFormat="1" applyFont="1" applyFill="1" applyBorder="1" applyAlignment="1" applyProtection="1">
      <alignment/>
      <protection hidden="1"/>
    </xf>
    <xf numFmtId="0" fontId="43" fillId="0" borderId="0" xfId="57" applyFont="1" applyFill="1" applyProtection="1">
      <alignment/>
      <protection hidden="1"/>
    </xf>
    <xf numFmtId="2" fontId="44" fillId="0" borderId="0" xfId="57" applyNumberFormat="1" applyFont="1" applyFill="1" applyBorder="1" applyAlignment="1" applyProtection="1">
      <alignment horizontal="left" vertical="center"/>
      <protection hidden="1"/>
    </xf>
    <xf numFmtId="166" fontId="43" fillId="0" borderId="0" xfId="0" applyNumberFormat="1" applyFont="1" applyAlignment="1" applyProtection="1" quotePrefix="1">
      <alignment/>
      <protection hidden="1"/>
    </xf>
    <xf numFmtId="2" fontId="43" fillId="0" borderId="0" xfId="0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2" fontId="44" fillId="0" borderId="0" xfId="57" applyNumberFormat="1" applyFont="1" applyFill="1" applyBorder="1" applyAlignment="1" applyProtection="1">
      <alignment horizontal="left" vertical="center"/>
      <protection hidden="1"/>
    </xf>
    <xf numFmtId="166" fontId="44" fillId="0" borderId="10" xfId="57" applyNumberFormat="1" applyFont="1" applyFill="1" applyBorder="1" applyAlignment="1" applyProtection="1">
      <alignment vertical="center"/>
      <protection hidden="1"/>
    </xf>
    <xf numFmtId="166" fontId="43" fillId="0" borderId="10" xfId="0" applyNumberFormat="1" applyFont="1" applyBorder="1" applyAlignment="1" applyProtection="1">
      <alignment/>
      <protection hidden="1"/>
    </xf>
    <xf numFmtId="3" fontId="43" fillId="0" borderId="10" xfId="57" applyNumberFormat="1" applyFont="1" applyFill="1" applyBorder="1" applyAlignment="1" applyProtection="1">
      <alignment horizontal="center" vertical="center"/>
      <protection hidden="1"/>
    </xf>
    <xf numFmtId="3" fontId="43" fillId="0" borderId="10" xfId="0" applyNumberFormat="1" applyFont="1" applyFill="1" applyBorder="1" applyAlignment="1" applyProtection="1">
      <alignment vertical="center"/>
      <protection hidden="1"/>
    </xf>
    <xf numFmtId="166" fontId="43" fillId="0" borderId="10" xfId="57" applyNumberFormat="1" applyFont="1" applyFill="1" applyBorder="1" applyAlignment="1" applyProtection="1">
      <alignment horizontal="center" vertical="center"/>
      <protection hidden="1"/>
    </xf>
    <xf numFmtId="166" fontId="43" fillId="0" borderId="10" xfId="0" applyNumberFormat="1" applyFont="1" applyFill="1" applyBorder="1" applyAlignment="1" applyProtection="1">
      <alignment vertical="center"/>
      <protection hidden="1"/>
    </xf>
    <xf numFmtId="0" fontId="43" fillId="0" borderId="11" xfId="57" applyFont="1" applyFill="1" applyBorder="1" applyProtection="1">
      <alignment/>
      <protection hidden="1"/>
    </xf>
    <xf numFmtId="0" fontId="43" fillId="0" borderId="0" xfId="57" applyFont="1" applyFill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13.57421875" style="33" customWidth="1"/>
    <col min="2" max="2" width="23.57421875" style="33" customWidth="1"/>
    <col min="3" max="3" width="35.57421875" style="33" customWidth="1"/>
    <col min="4" max="4" width="12.7109375" style="25" customWidth="1"/>
    <col min="5" max="5" width="12.7109375" style="26" customWidth="1"/>
    <col min="6" max="6" width="10.7109375" style="26" customWidth="1"/>
    <col min="7" max="7" width="5.7109375" style="33" customWidth="1"/>
    <col min="8" max="9" width="12.7109375" style="27" customWidth="1"/>
    <col min="10" max="10" width="10.421875" style="11" customWidth="1"/>
    <col min="11" max="11" width="10.421875" style="1" hidden="1" customWidth="1"/>
    <col min="12" max="12" width="9.140625" style="1" hidden="1" customWidth="1"/>
    <col min="13" max="13" width="5.57421875" style="1" hidden="1" customWidth="1"/>
    <col min="14" max="14" width="13.7109375" style="1" hidden="1" customWidth="1"/>
    <col min="15" max="18" width="10.421875" style="1" hidden="1" customWidth="1"/>
    <col min="19" max="19" width="8.7109375" style="2" hidden="1" customWidth="1"/>
    <col min="20" max="21" width="10.421875" style="2" hidden="1" customWidth="1"/>
    <col min="22" max="93" width="0" style="1" hidden="1" customWidth="1"/>
    <col min="94" max="16384" width="9.140625" style="1" customWidth="1"/>
  </cols>
  <sheetData>
    <row r="1" spans="1:10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1"/>
      <c r="B2" s="13"/>
      <c r="C2" s="13"/>
      <c r="D2" s="41" t="s">
        <v>44</v>
      </c>
      <c r="E2" s="42"/>
      <c r="F2" s="42"/>
      <c r="G2" s="13"/>
      <c r="H2" s="43" t="s">
        <v>43</v>
      </c>
      <c r="I2" s="44"/>
      <c r="J2" s="44"/>
    </row>
    <row r="3" spans="1:21" ht="15" customHeight="1">
      <c r="A3" s="14" t="s">
        <v>1</v>
      </c>
      <c r="B3" s="15"/>
      <c r="C3" s="15"/>
      <c r="D3" s="16" t="s">
        <v>2</v>
      </c>
      <c r="E3" s="16" t="s">
        <v>3</v>
      </c>
      <c r="F3" s="16" t="s">
        <v>4</v>
      </c>
      <c r="G3" s="15"/>
      <c r="H3" s="10" t="s">
        <v>2</v>
      </c>
      <c r="I3" s="10" t="s">
        <v>3</v>
      </c>
      <c r="J3" s="10" t="s">
        <v>4</v>
      </c>
      <c r="S3" s="1"/>
      <c r="T3" s="1"/>
      <c r="U3" s="1"/>
    </row>
    <row r="4" spans="1:21" ht="15" customHeight="1">
      <c r="A4" s="17" t="s">
        <v>45</v>
      </c>
      <c r="B4" s="18" t="s">
        <v>5</v>
      </c>
      <c r="C4" s="18" t="s">
        <v>6</v>
      </c>
      <c r="D4" s="6">
        <f aca="true" t="shared" si="0" ref="D4:F5">D7+D10</f>
        <v>66851</v>
      </c>
      <c r="E4" s="6">
        <f t="shared" si="0"/>
        <v>58045</v>
      </c>
      <c r="F4" s="6">
        <f t="shared" si="0"/>
        <v>124896</v>
      </c>
      <c r="G4" s="19"/>
      <c r="H4" s="35">
        <f>P33</f>
        <v>4.882610934401624</v>
      </c>
      <c r="I4" s="35">
        <f>Q33</f>
        <v>4.755081945188556</v>
      </c>
      <c r="J4" s="35">
        <f>T33</f>
        <v>4.822501919988694</v>
      </c>
      <c r="S4" s="1"/>
      <c r="T4" s="1"/>
      <c r="U4" s="1"/>
    </row>
    <row r="5" spans="1:21" ht="15" customHeight="1">
      <c r="A5" s="8"/>
      <c r="B5" s="18"/>
      <c r="C5" s="18" t="s">
        <v>7</v>
      </c>
      <c r="D5" s="6">
        <f t="shared" si="0"/>
        <v>98538</v>
      </c>
      <c r="E5" s="6">
        <f t="shared" si="0"/>
        <v>81182</v>
      </c>
      <c r="F5" s="6">
        <f t="shared" si="0"/>
        <v>179720</v>
      </c>
      <c r="G5" s="19"/>
      <c r="H5" s="35">
        <f>AC33</f>
        <v>7.196941201389167</v>
      </c>
      <c r="I5" s="35">
        <f>AD33</f>
        <v>6.6504791536617684</v>
      </c>
      <c r="J5" s="35">
        <f>AG33</f>
        <v>6.93937391958404</v>
      </c>
      <c r="S5" s="1"/>
      <c r="T5" s="1"/>
      <c r="U5" s="1"/>
    </row>
    <row r="6" spans="1:21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S6" s="1"/>
      <c r="T6" s="1"/>
      <c r="U6" s="1"/>
    </row>
    <row r="7" spans="1:21" ht="15" customHeight="1">
      <c r="A7" s="18"/>
      <c r="B7" s="18" t="s">
        <v>8</v>
      </c>
      <c r="C7" s="18" t="s">
        <v>6</v>
      </c>
      <c r="D7" s="12">
        <f>D33</f>
        <v>15286</v>
      </c>
      <c r="E7" s="12">
        <f>E33</f>
        <v>14886</v>
      </c>
      <c r="F7" s="12">
        <f>E7+D7</f>
        <v>30172</v>
      </c>
      <c r="G7" s="1"/>
      <c r="H7" s="11">
        <f>L33</f>
        <v>8.663421048157195</v>
      </c>
      <c r="I7" s="11">
        <f>M33</f>
        <v>9.333032389120866</v>
      </c>
      <c r="J7" s="11">
        <f>R33</f>
        <v>8.981338985119411</v>
      </c>
      <c r="S7" s="1"/>
      <c r="T7" s="1"/>
      <c r="U7" s="1"/>
    </row>
    <row r="8" spans="1:21" ht="15" customHeight="1">
      <c r="A8" s="8"/>
      <c r="B8" s="18"/>
      <c r="C8" s="18" t="s">
        <v>7</v>
      </c>
      <c r="D8" s="12">
        <f>U33</f>
        <v>17878</v>
      </c>
      <c r="E8" s="12">
        <f>V33</f>
        <v>16429</v>
      </c>
      <c r="F8" s="12">
        <f>E8+D8</f>
        <v>34307</v>
      </c>
      <c r="G8" s="1"/>
      <c r="H8" s="11">
        <f>Y33</f>
        <v>10.132450706460443</v>
      </c>
      <c r="I8" s="11">
        <f>Z33</f>
        <v>10.30044263877917</v>
      </c>
      <c r="J8" s="11">
        <f>AE33</f>
        <v>10.21220988209239</v>
      </c>
      <c r="S8" s="1"/>
      <c r="T8" s="1"/>
      <c r="U8" s="1"/>
    </row>
    <row r="9" spans="1:21" ht="1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S9" s="1"/>
      <c r="T9" s="1"/>
      <c r="U9" s="1"/>
    </row>
    <row r="10" spans="1:21" ht="15" customHeight="1">
      <c r="A10" s="18"/>
      <c r="B10" s="18" t="s">
        <v>9</v>
      </c>
      <c r="C10" s="18" t="s">
        <v>6</v>
      </c>
      <c r="D10" s="12">
        <f>F33</f>
        <v>51565</v>
      </c>
      <c r="E10" s="12">
        <f>G33</f>
        <v>43159</v>
      </c>
      <c r="F10" s="12">
        <f>E10+D10</f>
        <v>94724</v>
      </c>
      <c r="G10" s="1"/>
      <c r="H10" s="11">
        <f>N33</f>
        <v>4.323304173143448</v>
      </c>
      <c r="I10" s="11">
        <f>O33</f>
        <v>4.06701495293989</v>
      </c>
      <c r="J10" s="11">
        <f>S33</f>
        <v>4.202637363027404</v>
      </c>
      <c r="S10" s="1"/>
      <c r="T10" s="1"/>
      <c r="U10" s="1"/>
    </row>
    <row r="11" spans="1:21" ht="15" customHeight="1">
      <c r="A11" s="34"/>
      <c r="B11" s="20"/>
      <c r="C11" s="18" t="s">
        <v>7</v>
      </c>
      <c r="D11" s="12">
        <f>W33</f>
        <v>80660</v>
      </c>
      <c r="E11" s="12">
        <f>X33</f>
        <v>64753</v>
      </c>
      <c r="F11" s="12">
        <f>E11+D11</f>
        <v>145413</v>
      </c>
      <c r="G11" s="1"/>
      <c r="H11" s="11">
        <f>AA33</f>
        <v>6.762682335028615</v>
      </c>
      <c r="I11" s="11">
        <f>AB33</f>
        <v>6.1018888122458055</v>
      </c>
      <c r="J11" s="11">
        <f>AF33</f>
        <v>6.451565673640301</v>
      </c>
      <c r="S11" s="1"/>
      <c r="T11" s="1"/>
      <c r="U11" s="1"/>
    </row>
    <row r="12" spans="1:21" ht="15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S12" s="1"/>
      <c r="T12" s="1"/>
      <c r="U12" s="1"/>
    </row>
    <row r="13" spans="1:21" ht="15" customHeight="1">
      <c r="A13" s="17" t="s">
        <v>48</v>
      </c>
      <c r="B13" s="18" t="s">
        <v>5</v>
      </c>
      <c r="C13" s="18" t="s">
        <v>6</v>
      </c>
      <c r="D13" s="6">
        <f aca="true" t="shared" si="1" ref="D13:F14">D16+D19</f>
        <v>68776</v>
      </c>
      <c r="E13" s="6">
        <f t="shared" si="1"/>
        <v>58664</v>
      </c>
      <c r="F13" s="6">
        <f t="shared" si="1"/>
        <v>127440</v>
      </c>
      <c r="G13" s="1"/>
      <c r="H13" s="35">
        <f>P34</f>
        <v>4.985274535856124</v>
      </c>
      <c r="I13" s="35">
        <f>Q34</f>
        <v>4.79016490892285</v>
      </c>
      <c r="J13" s="35">
        <f>T34</f>
        <v>4.893522495266408</v>
      </c>
      <c r="S13" s="1"/>
      <c r="T13" s="1"/>
      <c r="U13" s="1"/>
    </row>
    <row r="14" spans="1:21" ht="15" customHeight="1">
      <c r="A14" s="8"/>
      <c r="B14" s="18"/>
      <c r="C14" s="18" t="s">
        <v>7</v>
      </c>
      <c r="D14" s="6">
        <f t="shared" si="1"/>
        <v>112199</v>
      </c>
      <c r="E14" s="6">
        <f t="shared" si="1"/>
        <v>93044</v>
      </c>
      <c r="F14" s="6">
        <f t="shared" si="1"/>
        <v>205243</v>
      </c>
      <c r="G14" s="1"/>
      <c r="H14" s="11">
        <f>AC34</f>
        <v>8.132819844837172</v>
      </c>
      <c r="I14" s="11">
        <f>AD34</f>
        <v>7.597438016258994</v>
      </c>
      <c r="J14" s="11">
        <f>AG34</f>
        <v>7.8810517694284625</v>
      </c>
      <c r="S14" s="1"/>
      <c r="T14" s="1"/>
      <c r="U14" s="1"/>
    </row>
    <row r="15" spans="1:10" ht="1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" customHeight="1">
      <c r="A16" s="18"/>
      <c r="B16" s="18" t="s">
        <v>8</v>
      </c>
      <c r="C16" s="18" t="s">
        <v>6</v>
      </c>
      <c r="D16" s="12">
        <f>D34</f>
        <v>16534</v>
      </c>
      <c r="E16" s="12">
        <f>E34</f>
        <v>15350</v>
      </c>
      <c r="F16" s="12">
        <f>E16+D16</f>
        <v>31884</v>
      </c>
      <c r="G16" s="1"/>
      <c r="H16" s="11">
        <f>L34</f>
        <v>9.10447514633569</v>
      </c>
      <c r="I16" s="11">
        <f>M34</f>
        <v>9.123003042982122</v>
      </c>
      <c r="J16" s="11">
        <f>R34</f>
        <v>9.113385678230374</v>
      </c>
    </row>
    <row r="17" spans="1:10" ht="15" customHeight="1">
      <c r="A17" s="8"/>
      <c r="B17" s="18"/>
      <c r="C17" s="18" t="s">
        <v>7</v>
      </c>
      <c r="D17" s="12">
        <f>+U34</f>
        <v>20635</v>
      </c>
      <c r="E17" s="12">
        <f>+V34</f>
        <v>18111</v>
      </c>
      <c r="F17" s="12">
        <f>E17+D17</f>
        <v>38746</v>
      </c>
      <c r="G17" s="1"/>
      <c r="H17" s="11">
        <f>Y34</f>
        <v>11.362697752790428</v>
      </c>
      <c r="I17" s="11">
        <f>Z34</f>
        <v>10.763954925827312</v>
      </c>
      <c r="J17" s="11">
        <f>AE34</f>
        <v>11.074747255322858</v>
      </c>
    </row>
    <row r="18" spans="1:10" ht="1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5" customHeight="1">
      <c r="A19" s="18"/>
      <c r="B19" s="18" t="s">
        <v>9</v>
      </c>
      <c r="C19" s="18" t="s">
        <v>6</v>
      </c>
      <c r="D19" s="12">
        <f>F34</f>
        <v>52242</v>
      </c>
      <c r="E19" s="12">
        <f>G34</f>
        <v>43314</v>
      </c>
      <c r="F19" s="12">
        <f>E19+D19</f>
        <v>95556</v>
      </c>
      <c r="G19" s="1"/>
      <c r="H19" s="11">
        <f>N34</f>
        <v>4.360840748593466</v>
      </c>
      <c r="I19" s="11">
        <f>O34</f>
        <v>4.10007383427046</v>
      </c>
      <c r="J19" s="11">
        <f>S34</f>
        <v>4.238644428672818</v>
      </c>
    </row>
    <row r="20" spans="1:10" ht="15" customHeight="1">
      <c r="A20" s="34"/>
      <c r="B20" s="20"/>
      <c r="C20" s="18" t="s">
        <v>7</v>
      </c>
      <c r="D20" s="12">
        <f>W34</f>
        <v>91564</v>
      </c>
      <c r="E20" s="12">
        <f>X34</f>
        <v>74933</v>
      </c>
      <c r="F20" s="12">
        <f>E20+D20</f>
        <v>166497</v>
      </c>
      <c r="G20" s="1"/>
      <c r="H20" s="11">
        <f>AA34</f>
        <v>7.643199385632482</v>
      </c>
      <c r="I20" s="11">
        <f>AB34</f>
        <v>7.093106908237254</v>
      </c>
      <c r="J20" s="11">
        <f>AF34</f>
        <v>7.385424059616749</v>
      </c>
    </row>
    <row r="21" spans="1:14" ht="1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N21" s="7"/>
    </row>
    <row r="22" spans="1:21" ht="15" customHeight="1">
      <c r="A22" s="17" t="s">
        <v>49</v>
      </c>
      <c r="B22" s="18" t="s">
        <v>5</v>
      </c>
      <c r="C22" s="18" t="s">
        <v>6</v>
      </c>
      <c r="D22" s="6">
        <f aca="true" t="shared" si="2" ref="D22:F23">D25+D28</f>
        <v>76900</v>
      </c>
      <c r="E22" s="6">
        <f t="shared" si="2"/>
        <v>60594</v>
      </c>
      <c r="F22" s="6">
        <f t="shared" si="2"/>
        <v>137494</v>
      </c>
      <c r="G22" s="1"/>
      <c r="H22" s="35">
        <f>P35</f>
        <v>5.914629362712146</v>
      </c>
      <c r="I22" s="35">
        <f>Q35</f>
        <v>5.4916411844993505</v>
      </c>
      <c r="J22" s="35">
        <f>T35</f>
        <v>5.720450400074557</v>
      </c>
      <c r="N22" s="21"/>
      <c r="O22" s="21"/>
      <c r="P22" s="21"/>
      <c r="Q22" s="21"/>
      <c r="R22" s="22"/>
      <c r="S22" s="22"/>
      <c r="T22" s="22"/>
      <c r="U22" s="22"/>
    </row>
    <row r="23" spans="1:21" ht="15" customHeight="1">
      <c r="A23" s="8"/>
      <c r="B23" s="18"/>
      <c r="C23" s="18" t="s">
        <v>7</v>
      </c>
      <c r="D23" s="6">
        <f t="shared" si="2"/>
        <v>252971</v>
      </c>
      <c r="E23" s="6">
        <f t="shared" si="2"/>
        <v>238424</v>
      </c>
      <c r="F23" s="6">
        <f t="shared" si="2"/>
        <v>491395</v>
      </c>
      <c r="G23" s="1"/>
      <c r="H23" s="11">
        <f>AC35</f>
        <v>19.456823205652203</v>
      </c>
      <c r="I23" s="11">
        <f>AD35</f>
        <v>21.608394523765938</v>
      </c>
      <c r="J23" s="11">
        <f>AG35</f>
        <v>20.44453375670674</v>
      </c>
      <c r="N23" s="21"/>
      <c r="O23" s="21"/>
      <c r="P23" s="21"/>
      <c r="Q23" s="21"/>
      <c r="R23" s="22"/>
      <c r="S23" s="22"/>
      <c r="T23" s="22"/>
      <c r="U23" s="22"/>
    </row>
    <row r="24" spans="1:21" ht="1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N24" s="17"/>
      <c r="O24" s="17"/>
      <c r="P24" s="17"/>
      <c r="Q24" s="23"/>
      <c r="R24" s="23"/>
      <c r="S24" s="23"/>
      <c r="T24" s="23"/>
      <c r="U24" s="23"/>
    </row>
    <row r="25" spans="1:21" ht="15" customHeight="1">
      <c r="A25" s="18"/>
      <c r="B25" s="18" t="s">
        <v>8</v>
      </c>
      <c r="C25" s="18" t="s">
        <v>6</v>
      </c>
      <c r="D25" s="12">
        <f>D35</f>
        <v>17430</v>
      </c>
      <c r="E25" s="12">
        <f>E35</f>
        <v>18487</v>
      </c>
      <c r="F25" s="12">
        <f>E25+D25</f>
        <v>35917</v>
      </c>
      <c r="G25" s="1"/>
      <c r="H25" s="11">
        <f>L35</f>
        <v>13.205245732728251</v>
      </c>
      <c r="I25" s="11">
        <f>M35</f>
        <v>14.87205064879693</v>
      </c>
      <c r="J25" s="11">
        <f>R35</f>
        <v>14.013655872024971</v>
      </c>
      <c r="N25" s="17"/>
      <c r="O25" s="17"/>
      <c r="P25" s="17"/>
      <c r="Q25" s="23"/>
      <c r="R25" s="23"/>
      <c r="S25" s="23"/>
      <c r="T25" s="23"/>
      <c r="U25" s="23"/>
    </row>
    <row r="26" spans="1:21" ht="15" customHeight="1">
      <c r="A26" s="8"/>
      <c r="B26" s="18"/>
      <c r="C26" s="18" t="s">
        <v>7</v>
      </c>
      <c r="D26" s="12">
        <f>U35</f>
        <v>59226</v>
      </c>
      <c r="E26" s="12">
        <f>V35</f>
        <v>66651</v>
      </c>
      <c r="F26" s="12">
        <f>E26+D26</f>
        <v>125877</v>
      </c>
      <c r="G26" s="1"/>
      <c r="H26" s="11">
        <f>Y35</f>
        <v>44.87056131764564</v>
      </c>
      <c r="I26" s="11">
        <f>Z35</f>
        <v>53.618058516415005</v>
      </c>
      <c r="J26" s="11">
        <f>AE35</f>
        <v>49.113148653921186</v>
      </c>
      <c r="N26" s="17"/>
      <c r="O26" s="17"/>
      <c r="P26" s="17"/>
      <c r="Q26" s="23"/>
      <c r="R26" s="23"/>
      <c r="S26" s="23"/>
      <c r="T26" s="23"/>
      <c r="U26" s="23"/>
    </row>
    <row r="27" spans="1:21" ht="1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N27" s="17"/>
      <c r="O27" s="17"/>
      <c r="P27" s="17"/>
      <c r="Q27" s="23"/>
      <c r="R27" s="23"/>
      <c r="S27" s="23"/>
      <c r="T27" s="23"/>
      <c r="U27" s="23"/>
    </row>
    <row r="28" spans="1:21" ht="15" customHeight="1">
      <c r="A28" s="18"/>
      <c r="B28" s="18" t="s">
        <v>9</v>
      </c>
      <c r="C28" s="18" t="s">
        <v>6</v>
      </c>
      <c r="D28" s="12">
        <f>F35</f>
        <v>59470</v>
      </c>
      <c r="E28" s="12">
        <f>G35</f>
        <v>42107</v>
      </c>
      <c r="F28" s="12">
        <f>E28+D28</f>
        <v>101577</v>
      </c>
      <c r="G28" s="1"/>
      <c r="H28" s="11">
        <f>N35</f>
        <v>5.0908555496488965</v>
      </c>
      <c r="I28" s="11">
        <f>O35</f>
        <v>4.300674409317328</v>
      </c>
      <c r="J28" s="11">
        <f>S35</f>
        <v>4.73055794103347</v>
      </c>
      <c r="N28" s="17"/>
      <c r="O28" s="17"/>
      <c r="P28" s="17"/>
      <c r="Q28" s="23"/>
      <c r="R28" s="23"/>
      <c r="S28" s="23"/>
      <c r="T28" s="23"/>
      <c r="U28" s="23"/>
    </row>
    <row r="29" spans="1:21" ht="15" customHeight="1">
      <c r="A29" s="9"/>
      <c r="B29" s="24"/>
      <c r="C29" s="18" t="s">
        <v>7</v>
      </c>
      <c r="D29" s="12">
        <f>W35</f>
        <v>193745</v>
      </c>
      <c r="E29" s="12">
        <f>X35</f>
        <v>171773</v>
      </c>
      <c r="F29" s="12">
        <f>E29+D29</f>
        <v>365518</v>
      </c>
      <c r="G29" s="1"/>
      <c r="H29" s="11">
        <f>AA35</f>
        <v>16.5853002937065</v>
      </c>
      <c r="I29" s="11">
        <f>AB35</f>
        <v>17.544345246910616</v>
      </c>
      <c r="J29" s="11">
        <f>AF35</f>
        <v>17.022594460268287</v>
      </c>
      <c r="N29" s="17"/>
      <c r="O29" s="17"/>
      <c r="P29" s="17"/>
      <c r="Q29" s="23"/>
      <c r="R29" s="23"/>
      <c r="S29" s="23"/>
      <c r="T29" s="23"/>
      <c r="U29" s="23"/>
    </row>
    <row r="30" spans="1:10" ht="15" customHeight="1">
      <c r="A30" s="45" t="s">
        <v>46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" customHeight="1">
      <c r="A31" s="46" t="s">
        <v>47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33" s="28" customFormat="1" ht="15" customHeight="1" hidden="1">
      <c r="A32" s="1" t="s">
        <v>10</v>
      </c>
      <c r="B32" s="1" t="s">
        <v>11</v>
      </c>
      <c r="C32" s="1" t="s">
        <v>12</v>
      </c>
      <c r="D32" s="1" t="s">
        <v>13</v>
      </c>
      <c r="E32" s="1" t="s">
        <v>14</v>
      </c>
      <c r="F32" s="1" t="s">
        <v>15</v>
      </c>
      <c r="G32" s="1" t="s">
        <v>16</v>
      </c>
      <c r="H32" s="1" t="s">
        <v>17</v>
      </c>
      <c r="I32" s="1" t="s">
        <v>18</v>
      </c>
      <c r="J32" s="1" t="s">
        <v>19</v>
      </c>
      <c r="K32" s="1" t="s">
        <v>20</v>
      </c>
      <c r="L32" s="1" t="s">
        <v>21</v>
      </c>
      <c r="M32" s="1" t="s">
        <v>22</v>
      </c>
      <c r="N32" s="1" t="s">
        <v>23</v>
      </c>
      <c r="O32" s="1" t="s">
        <v>24</v>
      </c>
      <c r="P32" s="1" t="s">
        <v>25</v>
      </c>
      <c r="Q32" s="1" t="s">
        <v>26</v>
      </c>
      <c r="R32" s="1" t="s">
        <v>27</v>
      </c>
      <c r="S32" s="1" t="s">
        <v>28</v>
      </c>
      <c r="T32" s="1" t="s">
        <v>29</v>
      </c>
      <c r="U32" s="1" t="s">
        <v>30</v>
      </c>
      <c r="V32" s="1" t="s">
        <v>31</v>
      </c>
      <c r="W32" s="1" t="s">
        <v>32</v>
      </c>
      <c r="X32" s="1" t="s">
        <v>33</v>
      </c>
      <c r="Y32" s="1" t="s">
        <v>34</v>
      </c>
      <c r="Z32" s="1" t="s">
        <v>35</v>
      </c>
      <c r="AA32" s="1" t="s">
        <v>36</v>
      </c>
      <c r="AB32" s="1" t="s">
        <v>37</v>
      </c>
      <c r="AC32" s="1" t="s">
        <v>38</v>
      </c>
      <c r="AD32" s="1" t="s">
        <v>39</v>
      </c>
      <c r="AE32" s="1" t="s">
        <v>40</v>
      </c>
      <c r="AF32" s="1" t="s">
        <v>41</v>
      </c>
      <c r="AG32" s="1" t="s">
        <v>42</v>
      </c>
    </row>
    <row r="33" spans="1:33" s="28" customFormat="1" ht="15" customHeight="1" hidden="1">
      <c r="A33" s="4">
        <v>2021</v>
      </c>
      <c r="B33" s="3">
        <v>44501</v>
      </c>
      <c r="C33" s="4">
        <v>11</v>
      </c>
      <c r="D33" s="5">
        <v>15286</v>
      </c>
      <c r="E33" s="5">
        <v>14886</v>
      </c>
      <c r="F33" s="5">
        <v>51565</v>
      </c>
      <c r="G33" s="5">
        <v>43159</v>
      </c>
      <c r="H33" s="5">
        <v>161157</v>
      </c>
      <c r="I33" s="5">
        <v>144612</v>
      </c>
      <c r="J33" s="5">
        <v>1141157</v>
      </c>
      <c r="K33" s="5">
        <v>1018037</v>
      </c>
      <c r="L33" s="5">
        <v>8.663421048157195</v>
      </c>
      <c r="M33" s="5">
        <v>9.333032389120866</v>
      </c>
      <c r="N33" s="5">
        <v>4.323304173143448</v>
      </c>
      <c r="O33" s="5">
        <v>4.06701495293989</v>
      </c>
      <c r="P33" s="5">
        <v>4.882610934401624</v>
      </c>
      <c r="Q33" s="5">
        <v>4.755081945188556</v>
      </c>
      <c r="R33" s="5">
        <v>8.981338985119411</v>
      </c>
      <c r="S33" s="5">
        <v>4.202637363027404</v>
      </c>
      <c r="T33" s="5">
        <v>4.822501919988694</v>
      </c>
      <c r="U33" s="5">
        <v>17878</v>
      </c>
      <c r="V33" s="5">
        <v>16429</v>
      </c>
      <c r="W33" s="5">
        <v>80660</v>
      </c>
      <c r="X33" s="5">
        <v>64753</v>
      </c>
      <c r="Y33" s="5">
        <v>10.132450706460443</v>
      </c>
      <c r="Z33" s="5">
        <v>10.30044263877917</v>
      </c>
      <c r="AA33" s="5">
        <v>6.762682335028615</v>
      </c>
      <c r="AB33" s="5">
        <v>6.1018888122458055</v>
      </c>
      <c r="AC33" s="5">
        <v>7.196941201389167</v>
      </c>
      <c r="AD33" s="5">
        <v>6.6504791536617684</v>
      </c>
      <c r="AE33" s="5">
        <v>10.21220988209239</v>
      </c>
      <c r="AF33" s="5">
        <v>6.451565673640301</v>
      </c>
      <c r="AG33" s="5">
        <v>6.93937391958404</v>
      </c>
    </row>
    <row r="34" spans="1:33" s="28" customFormat="1" ht="15" customHeight="1" hidden="1">
      <c r="A34" s="4">
        <v>2021</v>
      </c>
      <c r="B34" s="3">
        <v>44470</v>
      </c>
      <c r="C34" s="4">
        <v>10</v>
      </c>
      <c r="D34" s="5">
        <v>16534</v>
      </c>
      <c r="E34" s="5">
        <v>15350</v>
      </c>
      <c r="F34" s="5">
        <v>52242</v>
      </c>
      <c r="G34" s="5">
        <v>43314</v>
      </c>
      <c r="H34" s="5">
        <v>165069</v>
      </c>
      <c r="I34" s="5">
        <v>152906</v>
      </c>
      <c r="J34" s="5">
        <v>1145738</v>
      </c>
      <c r="K34" s="5">
        <v>1013106</v>
      </c>
      <c r="L34" s="5">
        <v>9.10447514633569</v>
      </c>
      <c r="M34" s="5">
        <v>9.123003042982122</v>
      </c>
      <c r="N34" s="5">
        <v>4.360840748593466</v>
      </c>
      <c r="O34" s="5">
        <v>4.10007383427046</v>
      </c>
      <c r="P34" s="5">
        <v>4.985274535856124</v>
      </c>
      <c r="Q34" s="5">
        <v>4.79016490892285</v>
      </c>
      <c r="R34" s="5">
        <v>9.113385678230374</v>
      </c>
      <c r="S34" s="5">
        <v>4.238644428672818</v>
      </c>
      <c r="T34" s="5">
        <v>4.893522495266408</v>
      </c>
      <c r="U34" s="5">
        <v>20635</v>
      </c>
      <c r="V34" s="5">
        <v>18111</v>
      </c>
      <c r="W34" s="5">
        <v>91564</v>
      </c>
      <c r="X34" s="5">
        <v>74933</v>
      </c>
      <c r="Y34" s="5">
        <v>11.362697752790428</v>
      </c>
      <c r="Z34" s="5">
        <v>10.763954925827312</v>
      </c>
      <c r="AA34" s="5">
        <v>7.643199385632482</v>
      </c>
      <c r="AB34" s="5">
        <v>7.093106908237254</v>
      </c>
      <c r="AC34" s="5">
        <v>8.132819844837172</v>
      </c>
      <c r="AD34" s="5">
        <v>7.597438016258994</v>
      </c>
      <c r="AE34" s="5">
        <v>11.074747255322858</v>
      </c>
      <c r="AF34" s="5">
        <v>7.385424059616749</v>
      </c>
      <c r="AG34" s="5">
        <v>7.8810517694284625</v>
      </c>
    </row>
    <row r="35" spans="1:33" s="28" customFormat="1" ht="15" customHeight="1" hidden="1">
      <c r="A35" s="4">
        <v>2020</v>
      </c>
      <c r="B35" s="3">
        <v>44136</v>
      </c>
      <c r="C35" s="4">
        <v>11</v>
      </c>
      <c r="D35" s="5">
        <v>17430</v>
      </c>
      <c r="E35" s="5">
        <v>18487</v>
      </c>
      <c r="F35" s="5">
        <v>59470</v>
      </c>
      <c r="G35" s="5">
        <v>42107</v>
      </c>
      <c r="H35" s="5">
        <v>114563</v>
      </c>
      <c r="I35" s="5">
        <v>105820</v>
      </c>
      <c r="J35" s="5">
        <v>1108703</v>
      </c>
      <c r="K35" s="5">
        <v>936972</v>
      </c>
      <c r="L35" s="5">
        <v>13.205245732728251</v>
      </c>
      <c r="M35" s="5">
        <v>14.87205064879693</v>
      </c>
      <c r="N35" s="5">
        <v>5.0908555496488965</v>
      </c>
      <c r="O35" s="5">
        <v>4.300674409317328</v>
      </c>
      <c r="P35" s="5">
        <v>5.914629362712146</v>
      </c>
      <c r="Q35" s="5">
        <v>5.4916411844993505</v>
      </c>
      <c r="R35" s="5">
        <v>14.013655872024971</v>
      </c>
      <c r="S35" s="5">
        <v>4.73055794103347</v>
      </c>
      <c r="T35" s="5">
        <v>5.720450400074557</v>
      </c>
      <c r="U35" s="5">
        <v>59226</v>
      </c>
      <c r="V35" s="5">
        <v>66651</v>
      </c>
      <c r="W35" s="5">
        <v>193745</v>
      </c>
      <c r="X35" s="5">
        <v>171773</v>
      </c>
      <c r="Y35" s="5">
        <v>44.87056131764564</v>
      </c>
      <c r="Z35" s="5">
        <v>53.618058516415005</v>
      </c>
      <c r="AA35" s="5">
        <v>16.5853002937065</v>
      </c>
      <c r="AB35" s="5">
        <v>17.544345246910616</v>
      </c>
      <c r="AC35" s="5">
        <v>19.456823205652203</v>
      </c>
      <c r="AD35" s="5">
        <v>21.608394523765938</v>
      </c>
      <c r="AE35" s="5">
        <v>49.113148653921186</v>
      </c>
      <c r="AF35" s="5">
        <v>17.022594460268287</v>
      </c>
      <c r="AG35" s="5">
        <v>20.44453375670674</v>
      </c>
    </row>
    <row r="36" spans="1:10" s="28" customFormat="1" ht="15" customHeight="1" hidden="1">
      <c r="A36" s="30"/>
      <c r="B36" s="30"/>
      <c r="C36" s="30"/>
      <c r="D36" s="31"/>
      <c r="E36" s="31"/>
      <c r="F36" s="31"/>
      <c r="G36" s="30"/>
      <c r="H36" s="32"/>
      <c r="I36" s="32"/>
      <c r="J36" s="29"/>
    </row>
    <row r="37" spans="1:10" s="28" customFormat="1" ht="15" customHeight="1" hidden="1">
      <c r="A37" s="30"/>
      <c r="B37" s="30"/>
      <c r="C37" s="30"/>
      <c r="D37" s="31"/>
      <c r="E37" s="31"/>
      <c r="F37" s="31"/>
      <c r="G37" s="30"/>
      <c r="H37" s="32"/>
      <c r="I37" s="32"/>
      <c r="J37" s="29"/>
    </row>
    <row r="38" spans="1:10" s="28" customFormat="1" ht="15" customHeight="1" hidden="1">
      <c r="A38" s="30"/>
      <c r="B38" s="30"/>
      <c r="C38" s="30"/>
      <c r="D38" s="31"/>
      <c r="E38" s="31"/>
      <c r="F38" s="31"/>
      <c r="G38" s="30"/>
      <c r="H38" s="32"/>
      <c r="I38" s="32"/>
      <c r="J38" s="29"/>
    </row>
    <row r="39" spans="1:10" s="28" customFormat="1" ht="15" customHeight="1" hidden="1">
      <c r="A39" s="30"/>
      <c r="B39" s="30"/>
      <c r="C39" s="30"/>
      <c r="D39" s="31"/>
      <c r="E39" s="31"/>
      <c r="F39" s="31"/>
      <c r="G39" s="30"/>
      <c r="H39" s="32"/>
      <c r="I39" s="32"/>
      <c r="J39" s="29"/>
    </row>
  </sheetData>
  <sheetProtection password="DD4A" sheet="1"/>
  <mergeCells count="13">
    <mergeCell ref="A30:J30"/>
    <mergeCell ref="A27:J27"/>
    <mergeCell ref="A31:J31"/>
    <mergeCell ref="A6:J6"/>
    <mergeCell ref="A9:J9"/>
    <mergeCell ref="A12:J12"/>
    <mergeCell ref="A15:J15"/>
    <mergeCell ref="A18:J18"/>
    <mergeCell ref="A21:J21"/>
    <mergeCell ref="A24:J24"/>
    <mergeCell ref="A1:J1"/>
    <mergeCell ref="D2:F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Gonzalez</dc:creator>
  <cp:keywords/>
  <dc:description/>
  <cp:lastModifiedBy>Marie O'Connor</cp:lastModifiedBy>
  <dcterms:created xsi:type="dcterms:W3CDTF">2020-05-03T23:12:14Z</dcterms:created>
  <dcterms:modified xsi:type="dcterms:W3CDTF">2021-11-29T14:57:40Z</dcterms:modified>
  <cp:category/>
  <cp:version/>
  <cp:contentType/>
  <cp:contentStatus/>
</cp:coreProperties>
</file>