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18375" windowHeight="12735" activeTab="0"/>
  </bookViews>
  <sheets>
    <sheet name="LR2017M09TBL5" sheetId="1" r:id="rId1"/>
    <sheet name="Sheet1" sheetId="2" state="hidden" r:id="rId2"/>
  </sheets>
  <definedNames>
    <definedName name="_xlnm.Print_Area" localSheetId="0">'LR2017M09TBL5'!$A$1:$H$41</definedName>
    <definedName name="tbl5">'LR2017M09TBL5'!$A$42:$G$72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<sst xmlns="http://schemas.openxmlformats.org/spreadsheetml/2006/main" count="106" uniqueCount="37">
  <si>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</si>
  <si>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</si>
  <si>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</si>
  <si>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</si>
  <si>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</si>
  <si>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</si>
  <si>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</si>
  <si>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</si>
  <si>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</si>
  <si>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</si>
  <si>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</si>
  <si>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</si>
  <si>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</si>
  <si>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</si>
  <si>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</si>
  <si>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</si>
  <si>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</si>
  <si>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</si>
  <si>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</si>
  <si>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</si>
  <si>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</si>
  <si>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</si>
  <si>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September2016</t>
  </si>
  <si>
    <t>August2017</t>
  </si>
  <si>
    <t>September2017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</si>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</sst>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 horizontal="righ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 vertical="top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1" customWidth="1"/>
    <col min="2" max="2" width="15.28125" style="11" customWidth="1"/>
    <col min="3" max="3" width="14.7109375" style="11" customWidth="1"/>
    <col min="4" max="4" width="15.28125" style="11" customWidth="1"/>
    <col min="5" max="8" width="9.7109375" style="11" customWidth="1"/>
    <col min="9" max="16384" width="9.140625" style="11" customWidth="1"/>
  </cols>
  <sheetData>
    <row r="1" spans="1:8" ht="1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14" customFormat="1" ht="28.5" customHeight="1">
      <c r="A2" s="12" t="s">
        <v>1</v>
      </c>
      <c r="B2" s="19" t="str">
        <f>LEFT(C42,LEN(C42)-4)&amp;" "&amp;RIGHT(C42,4)</f>
        <v>September 2016</v>
      </c>
      <c r="C2" s="19" t="str">
        <f>LEFT(D42,LEN(D42)-4)&amp;" "&amp;RIGHT(D42,4)</f>
        <v>August 2017</v>
      </c>
      <c r="D2" s="19" t="str">
        <f>LEFT(E42,LEN(E42)-4)&amp;" "&amp;RIGHT(E42,4)</f>
        <v>September 2017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 customHeight="1">
      <c r="A3" s="24" t="s">
        <v>6</v>
      </c>
      <c r="B3" s="24"/>
      <c r="C3" s="24"/>
      <c r="D3" s="24"/>
      <c r="E3" s="24"/>
      <c r="F3" s="24"/>
      <c r="G3" s="24"/>
      <c r="H3" s="24"/>
    </row>
    <row r="4" spans="1:8" s="16" customFormat="1" ht="15" customHeight="1">
      <c r="A4" s="15" t="s">
        <v>7</v>
      </c>
      <c r="B4" s="1">
        <f>C43</f>
        <v>7620</v>
      </c>
      <c r="C4" s="1">
        <f>D43</f>
        <v>6823</v>
      </c>
      <c r="D4" s="1">
        <f>E43</f>
        <v>6523</v>
      </c>
      <c r="E4" s="2">
        <f>D4-C4</f>
        <v>-300</v>
      </c>
      <c r="F4" s="2">
        <f>D4-B4</f>
        <v>-1097</v>
      </c>
      <c r="G4" s="1">
        <f>F43</f>
        <v>165</v>
      </c>
      <c r="H4" s="1">
        <f aca="true" t="shared" si="0" ref="H4:H13">G43</f>
        <v>6358</v>
      </c>
    </row>
    <row r="5" spans="1:8" ht="15" customHeight="1">
      <c r="A5" s="15" t="s">
        <v>8</v>
      </c>
      <c r="B5" s="1">
        <f aca="true" t="shared" si="1" ref="B5:D13">C44</f>
        <v>7793</v>
      </c>
      <c r="C5" s="1">
        <f t="shared" si="1"/>
        <v>7486</v>
      </c>
      <c r="D5" s="1">
        <f t="shared" si="1"/>
        <v>6718</v>
      </c>
      <c r="E5" s="2">
        <f aca="true" t="shared" si="2" ref="E5:E14">D5-C5</f>
        <v>-768</v>
      </c>
      <c r="F5" s="2">
        <f aca="true" t="shared" si="3" ref="F5:F14">D5-B5</f>
        <v>-1075</v>
      </c>
      <c r="G5" s="1">
        <f aca="true" t="shared" si="4" ref="G5:G13">F44</f>
        <v>342</v>
      </c>
      <c r="H5" s="1">
        <f t="shared" si="0"/>
        <v>6376</v>
      </c>
    </row>
    <row r="6" spans="1:8" ht="15" customHeight="1">
      <c r="A6" s="15" t="s">
        <v>9</v>
      </c>
      <c r="B6" s="1">
        <f t="shared" si="1"/>
        <v>4882</v>
      </c>
      <c r="C6" s="1">
        <f t="shared" si="1"/>
        <v>4780</v>
      </c>
      <c r="D6" s="1">
        <f t="shared" si="1"/>
        <v>4456</v>
      </c>
      <c r="E6" s="2">
        <f t="shared" si="2"/>
        <v>-324</v>
      </c>
      <c r="F6" s="2">
        <f t="shared" si="3"/>
        <v>-426</v>
      </c>
      <c r="G6" s="1">
        <f t="shared" si="4"/>
        <v>426</v>
      </c>
      <c r="H6" s="1">
        <f t="shared" si="0"/>
        <v>4030</v>
      </c>
    </row>
    <row r="7" spans="1:8" ht="15" customHeight="1">
      <c r="A7" s="15" t="s">
        <v>10</v>
      </c>
      <c r="B7" s="1">
        <f t="shared" si="1"/>
        <v>7880</v>
      </c>
      <c r="C7" s="1">
        <f t="shared" si="1"/>
        <v>7637</v>
      </c>
      <c r="D7" s="1">
        <f t="shared" si="1"/>
        <v>6697</v>
      </c>
      <c r="E7" s="2">
        <f t="shared" si="2"/>
        <v>-940</v>
      </c>
      <c r="F7" s="2">
        <f t="shared" si="3"/>
        <v>-1183</v>
      </c>
      <c r="G7" s="1">
        <f t="shared" si="4"/>
        <v>639</v>
      </c>
      <c r="H7" s="3">
        <f t="shared" si="0"/>
        <v>6058</v>
      </c>
    </row>
    <row r="8" spans="1:8" ht="15" customHeight="1">
      <c r="A8" s="15" t="s">
        <v>11</v>
      </c>
      <c r="B8" s="1">
        <f t="shared" si="1"/>
        <v>45334</v>
      </c>
      <c r="C8" s="1">
        <f t="shared" si="1"/>
        <v>38507</v>
      </c>
      <c r="D8" s="1">
        <f t="shared" si="1"/>
        <v>36975</v>
      </c>
      <c r="E8" s="2">
        <f t="shared" si="2"/>
        <v>-1532</v>
      </c>
      <c r="F8" s="2">
        <f t="shared" si="3"/>
        <v>-8359</v>
      </c>
      <c r="G8" s="1">
        <f t="shared" si="4"/>
        <v>2541</v>
      </c>
      <c r="H8" s="1">
        <f t="shared" si="0"/>
        <v>34434</v>
      </c>
    </row>
    <row r="9" spans="1:8" ht="15" customHeight="1">
      <c r="A9" s="15" t="s">
        <v>12</v>
      </c>
      <c r="B9" s="1">
        <f t="shared" si="1"/>
        <v>11703</v>
      </c>
      <c r="C9" s="1">
        <f t="shared" si="1"/>
        <v>10552</v>
      </c>
      <c r="D9" s="1">
        <f t="shared" si="1"/>
        <v>10103</v>
      </c>
      <c r="E9" s="2">
        <f t="shared" si="2"/>
        <v>-449</v>
      </c>
      <c r="F9" s="2">
        <f t="shared" si="3"/>
        <v>-1600</v>
      </c>
      <c r="G9" s="1">
        <f t="shared" si="4"/>
        <v>934</v>
      </c>
      <c r="H9" s="1">
        <f t="shared" si="0"/>
        <v>9169</v>
      </c>
    </row>
    <row r="10" spans="1:8" s="16" customFormat="1" ht="15" customHeight="1">
      <c r="A10" s="15" t="s">
        <v>13</v>
      </c>
      <c r="B10" s="1">
        <f t="shared" si="1"/>
        <v>11633</v>
      </c>
      <c r="C10" s="1">
        <f t="shared" si="1"/>
        <v>10559</v>
      </c>
      <c r="D10" s="1">
        <f t="shared" si="1"/>
        <v>9749</v>
      </c>
      <c r="E10" s="2">
        <f t="shared" si="2"/>
        <v>-810</v>
      </c>
      <c r="F10" s="2">
        <f t="shared" si="3"/>
        <v>-1884</v>
      </c>
      <c r="G10" s="1">
        <f t="shared" si="4"/>
        <v>2156</v>
      </c>
      <c r="H10" s="1">
        <f t="shared" si="0"/>
        <v>7593</v>
      </c>
    </row>
    <row r="11" spans="1:8" ht="15" customHeight="1">
      <c r="A11" s="15" t="s">
        <v>14</v>
      </c>
      <c r="B11" s="1">
        <f t="shared" si="1"/>
        <v>32861</v>
      </c>
      <c r="C11" s="1">
        <f t="shared" si="1"/>
        <v>28872</v>
      </c>
      <c r="D11" s="1">
        <f t="shared" si="1"/>
        <v>27376</v>
      </c>
      <c r="E11" s="2">
        <f t="shared" si="2"/>
        <v>-1496</v>
      </c>
      <c r="F11" s="2">
        <f t="shared" si="3"/>
        <v>-5485</v>
      </c>
      <c r="G11" s="4">
        <f t="shared" si="4"/>
        <v>2992</v>
      </c>
      <c r="H11" s="4">
        <f t="shared" si="0"/>
        <v>24384</v>
      </c>
    </row>
    <row r="12" spans="1:8" ht="15" customHeight="1">
      <c r="A12" s="15" t="s">
        <v>15</v>
      </c>
      <c r="B12" s="1">
        <f t="shared" si="1"/>
        <v>25632</v>
      </c>
      <c r="C12" s="1">
        <f t="shared" si="1"/>
        <v>23043</v>
      </c>
      <c r="D12" s="1">
        <f t="shared" si="1"/>
        <v>22148</v>
      </c>
      <c r="E12" s="2">
        <f t="shared" si="2"/>
        <v>-895</v>
      </c>
      <c r="F12" s="2">
        <f t="shared" si="3"/>
        <v>-3484</v>
      </c>
      <c r="G12" s="4">
        <f t="shared" si="4"/>
        <v>3158</v>
      </c>
      <c r="H12" s="4">
        <f t="shared" si="0"/>
        <v>18990</v>
      </c>
    </row>
    <row r="13" spans="1:8" ht="15" customHeight="1">
      <c r="A13" s="15" t="str">
        <f>"No occupation"&amp;CHAR(185)</f>
        <v>No occupation¹</v>
      </c>
      <c r="B13" s="1">
        <f t="shared" si="1"/>
        <v>11184</v>
      </c>
      <c r="C13" s="1">
        <f t="shared" si="1"/>
        <v>10006</v>
      </c>
      <c r="D13" s="1">
        <f t="shared" si="1"/>
        <v>9375</v>
      </c>
      <c r="E13" s="2">
        <f t="shared" si="2"/>
        <v>-631</v>
      </c>
      <c r="F13" s="2">
        <f t="shared" si="3"/>
        <v>-1809</v>
      </c>
      <c r="G13" s="4">
        <f t="shared" si="4"/>
        <v>3083</v>
      </c>
      <c r="H13" s="4">
        <f t="shared" si="0"/>
        <v>6292</v>
      </c>
    </row>
    <row r="14" spans="1:8" ht="15" customHeight="1">
      <c r="A14" s="17" t="s">
        <v>16</v>
      </c>
      <c r="B14" s="5">
        <f>SUM(B4:B13)</f>
        <v>166522</v>
      </c>
      <c r="C14" s="5">
        <f>SUM(C4:C13)</f>
        <v>148265</v>
      </c>
      <c r="D14" s="5">
        <f>SUM(D4:D13)</f>
        <v>140120</v>
      </c>
      <c r="E14" s="6">
        <f t="shared" si="2"/>
        <v>-8145</v>
      </c>
      <c r="F14" s="6">
        <f t="shared" si="3"/>
        <v>-26402</v>
      </c>
      <c r="G14" s="5">
        <f>SUM(G4:G13)</f>
        <v>16436</v>
      </c>
      <c r="H14" s="5">
        <f>SUM(H4:H13)</f>
        <v>123684</v>
      </c>
    </row>
    <row r="15" spans="1:8" ht="15" customHeight="1">
      <c r="A15" s="20"/>
      <c r="B15" s="20"/>
      <c r="C15" s="20"/>
      <c r="D15" s="20"/>
      <c r="E15" s="20"/>
      <c r="F15" s="20"/>
      <c r="G15" s="20"/>
      <c r="H15" s="20"/>
    </row>
    <row r="16" spans="1:8" ht="15" customHeight="1">
      <c r="A16" s="21" t="s">
        <v>17</v>
      </c>
      <c r="B16" s="21"/>
      <c r="C16" s="21"/>
      <c r="D16" s="21"/>
      <c r="E16" s="21"/>
      <c r="F16" s="21"/>
      <c r="G16" s="21"/>
      <c r="H16" s="21"/>
    </row>
    <row r="17" spans="1:8" ht="15" customHeight="1">
      <c r="A17" s="15" t="s">
        <v>7</v>
      </c>
      <c r="B17" s="1">
        <f>C53</f>
        <v>5757</v>
      </c>
      <c r="C17" s="1">
        <f>D53</f>
        <v>5329</v>
      </c>
      <c r="D17" s="1">
        <f>E53</f>
        <v>5117</v>
      </c>
      <c r="E17" s="2">
        <f>D17-C17</f>
        <v>-212</v>
      </c>
      <c r="F17" s="2">
        <f>D17-B17</f>
        <v>-640</v>
      </c>
      <c r="G17" s="1">
        <f>F53</f>
        <v>108</v>
      </c>
      <c r="H17" s="1">
        <f aca="true" t="shared" si="5" ref="H17:H26">G53</f>
        <v>5009</v>
      </c>
    </row>
    <row r="18" spans="1:8" ht="15" customHeight="1">
      <c r="A18" s="15" t="s">
        <v>8</v>
      </c>
      <c r="B18" s="1">
        <f aca="true" t="shared" si="6" ref="B18:D26">C54</f>
        <v>9521</v>
      </c>
      <c r="C18" s="1">
        <f t="shared" si="6"/>
        <v>10457</v>
      </c>
      <c r="D18" s="1">
        <f t="shared" si="6"/>
        <v>8392</v>
      </c>
      <c r="E18" s="2">
        <f aca="true" t="shared" si="7" ref="E18:E27">D18-C18</f>
        <v>-2065</v>
      </c>
      <c r="F18" s="2">
        <f aca="true" t="shared" si="8" ref="F18:F27">D18-B18</f>
        <v>-1129</v>
      </c>
      <c r="G18" s="1">
        <f aca="true" t="shared" si="9" ref="G18:G26">F54</f>
        <v>400</v>
      </c>
      <c r="H18" s="1">
        <f t="shared" si="5"/>
        <v>7992</v>
      </c>
    </row>
    <row r="19" spans="1:8" s="16" customFormat="1" ht="15" customHeight="1">
      <c r="A19" s="15" t="s">
        <v>9</v>
      </c>
      <c r="B19" s="1">
        <f t="shared" si="6"/>
        <v>3956</v>
      </c>
      <c r="C19" s="1">
        <f t="shared" si="6"/>
        <v>3826</v>
      </c>
      <c r="D19" s="1">
        <f t="shared" si="6"/>
        <v>3587</v>
      </c>
      <c r="E19" s="2">
        <f t="shared" si="7"/>
        <v>-239</v>
      </c>
      <c r="F19" s="2">
        <f t="shared" si="8"/>
        <v>-369</v>
      </c>
      <c r="G19" s="1">
        <f t="shared" si="9"/>
        <v>254</v>
      </c>
      <c r="H19" s="1">
        <f t="shared" si="5"/>
        <v>3333</v>
      </c>
    </row>
    <row r="20" spans="1:8" ht="15" customHeight="1">
      <c r="A20" s="15" t="s">
        <v>10</v>
      </c>
      <c r="B20" s="1">
        <f t="shared" si="6"/>
        <v>21140</v>
      </c>
      <c r="C20" s="1">
        <f t="shared" si="6"/>
        <v>23105</v>
      </c>
      <c r="D20" s="1">
        <f t="shared" si="6"/>
        <v>18807</v>
      </c>
      <c r="E20" s="2">
        <f t="shared" si="7"/>
        <v>-4298</v>
      </c>
      <c r="F20" s="2">
        <f t="shared" si="8"/>
        <v>-2333</v>
      </c>
      <c r="G20" s="4">
        <f t="shared" si="9"/>
        <v>785</v>
      </c>
      <c r="H20" s="4">
        <f t="shared" si="5"/>
        <v>18022</v>
      </c>
    </row>
    <row r="21" spans="1:8" ht="15" customHeight="1">
      <c r="A21" s="15" t="s">
        <v>11</v>
      </c>
      <c r="B21" s="1">
        <f t="shared" si="6"/>
        <v>6340</v>
      </c>
      <c r="C21" s="1">
        <f t="shared" si="6"/>
        <v>6229</v>
      </c>
      <c r="D21" s="1">
        <f t="shared" si="6"/>
        <v>5840</v>
      </c>
      <c r="E21" s="2">
        <f t="shared" si="7"/>
        <v>-389</v>
      </c>
      <c r="F21" s="2">
        <f t="shared" si="8"/>
        <v>-500</v>
      </c>
      <c r="G21" s="4">
        <f t="shared" si="9"/>
        <v>710</v>
      </c>
      <c r="H21" s="4">
        <f t="shared" si="5"/>
        <v>5130</v>
      </c>
    </row>
    <row r="22" spans="1:8" s="16" customFormat="1" ht="15" customHeight="1">
      <c r="A22" s="15" t="s">
        <v>12</v>
      </c>
      <c r="B22" s="1">
        <f t="shared" si="6"/>
        <v>24641</v>
      </c>
      <c r="C22" s="1">
        <f t="shared" si="6"/>
        <v>22836</v>
      </c>
      <c r="D22" s="1">
        <f t="shared" si="6"/>
        <v>21116</v>
      </c>
      <c r="E22" s="2">
        <f t="shared" si="7"/>
        <v>-1720</v>
      </c>
      <c r="F22" s="2">
        <f t="shared" si="8"/>
        <v>-3525</v>
      </c>
      <c r="G22" s="1">
        <f t="shared" si="9"/>
        <v>2380</v>
      </c>
      <c r="H22" s="1">
        <f t="shared" si="5"/>
        <v>18736</v>
      </c>
    </row>
    <row r="23" spans="1:8" ht="15" customHeight="1">
      <c r="A23" s="15" t="s">
        <v>13</v>
      </c>
      <c r="B23" s="1">
        <f t="shared" si="6"/>
        <v>19541</v>
      </c>
      <c r="C23" s="1">
        <f t="shared" si="6"/>
        <v>17719</v>
      </c>
      <c r="D23" s="1">
        <f t="shared" si="6"/>
        <v>16531</v>
      </c>
      <c r="E23" s="2">
        <f t="shared" si="7"/>
        <v>-1188</v>
      </c>
      <c r="F23" s="2">
        <f t="shared" si="8"/>
        <v>-3010</v>
      </c>
      <c r="G23" s="1">
        <f t="shared" si="9"/>
        <v>2506</v>
      </c>
      <c r="H23" s="1">
        <f t="shared" si="5"/>
        <v>14025</v>
      </c>
    </row>
    <row r="24" spans="1:8" ht="15" customHeight="1">
      <c r="A24" s="15" t="s">
        <v>14</v>
      </c>
      <c r="B24" s="1">
        <f t="shared" si="6"/>
        <v>12180</v>
      </c>
      <c r="C24" s="1">
        <f t="shared" si="6"/>
        <v>11098</v>
      </c>
      <c r="D24" s="1">
        <f t="shared" si="6"/>
        <v>10424</v>
      </c>
      <c r="E24" s="2">
        <f t="shared" si="7"/>
        <v>-674</v>
      </c>
      <c r="F24" s="2">
        <f t="shared" si="8"/>
        <v>-1756</v>
      </c>
      <c r="G24" s="1">
        <f t="shared" si="9"/>
        <v>1271</v>
      </c>
      <c r="H24" s="1">
        <f t="shared" si="5"/>
        <v>9153</v>
      </c>
    </row>
    <row r="25" spans="1:8" ht="15" customHeight="1">
      <c r="A25" s="15" t="s">
        <v>15</v>
      </c>
      <c r="B25" s="1">
        <f t="shared" si="6"/>
        <v>8911</v>
      </c>
      <c r="C25" s="1">
        <f t="shared" si="6"/>
        <v>8481</v>
      </c>
      <c r="D25" s="1">
        <f t="shared" si="6"/>
        <v>7973</v>
      </c>
      <c r="E25" s="2">
        <f t="shared" si="7"/>
        <v>-508</v>
      </c>
      <c r="F25" s="2">
        <f t="shared" si="8"/>
        <v>-938</v>
      </c>
      <c r="G25" s="7">
        <f t="shared" si="9"/>
        <v>1579</v>
      </c>
      <c r="H25" s="7">
        <f t="shared" si="5"/>
        <v>6394</v>
      </c>
    </row>
    <row r="26" spans="1:8" ht="15" customHeight="1">
      <c r="A26" s="15" t="str">
        <f>"No occupation"&amp;CHAR(185)</f>
        <v>No occupation¹</v>
      </c>
      <c r="B26" s="1">
        <f t="shared" si="6"/>
        <v>7594</v>
      </c>
      <c r="C26" s="1">
        <f t="shared" si="6"/>
        <v>6911</v>
      </c>
      <c r="D26" s="1">
        <f t="shared" si="6"/>
        <v>6412</v>
      </c>
      <c r="E26" s="2">
        <f t="shared" si="7"/>
        <v>-499</v>
      </c>
      <c r="F26" s="2">
        <f t="shared" si="8"/>
        <v>-1182</v>
      </c>
      <c r="G26" s="7">
        <f t="shared" si="9"/>
        <v>2042</v>
      </c>
      <c r="H26" s="7">
        <f t="shared" si="5"/>
        <v>4370</v>
      </c>
    </row>
    <row r="27" spans="1:8" ht="15" customHeight="1">
      <c r="A27" s="17" t="s">
        <v>18</v>
      </c>
      <c r="B27" s="5">
        <f>SUM(B17:B26)</f>
        <v>119581</v>
      </c>
      <c r="C27" s="5">
        <f>SUM(C17:C26)</f>
        <v>115991</v>
      </c>
      <c r="D27" s="5">
        <f>SUM(D17:D26)</f>
        <v>104199</v>
      </c>
      <c r="E27" s="8">
        <f t="shared" si="7"/>
        <v>-11792</v>
      </c>
      <c r="F27" s="8">
        <f t="shared" si="8"/>
        <v>-15382</v>
      </c>
      <c r="G27" s="5">
        <f>SUM(G17:G26)</f>
        <v>12035</v>
      </c>
      <c r="H27" s="5">
        <f>SUM(H17:H26)</f>
        <v>92164</v>
      </c>
    </row>
    <row r="28" spans="1:8" ht="15" customHeight="1">
      <c r="A28" s="20"/>
      <c r="B28" s="20"/>
      <c r="C28" s="20"/>
      <c r="D28" s="20"/>
      <c r="E28" s="20"/>
      <c r="F28" s="20"/>
      <c r="G28" s="20"/>
      <c r="H28" s="20"/>
    </row>
    <row r="29" spans="1:8" s="16" customFormat="1" ht="15" customHeight="1">
      <c r="A29" s="21" t="s">
        <v>19</v>
      </c>
      <c r="B29" s="21"/>
      <c r="C29" s="21"/>
      <c r="D29" s="21"/>
      <c r="E29" s="21"/>
      <c r="F29" s="21"/>
      <c r="G29" s="21"/>
      <c r="H29" s="21"/>
    </row>
    <row r="30" spans="1:8" ht="15" customHeight="1">
      <c r="A30" s="15" t="s">
        <v>7</v>
      </c>
      <c r="B30" s="1">
        <f>C63</f>
        <v>13377</v>
      </c>
      <c r="C30" s="1">
        <f>D63</f>
        <v>12152</v>
      </c>
      <c r="D30" s="1">
        <f>E63</f>
        <v>11640</v>
      </c>
      <c r="E30" s="2">
        <f>D30-C30</f>
        <v>-512</v>
      </c>
      <c r="F30" s="2">
        <f>D30-B30</f>
        <v>-1737</v>
      </c>
      <c r="G30" s="1">
        <f>F63</f>
        <v>273</v>
      </c>
      <c r="H30" s="1">
        <f aca="true" t="shared" si="10" ref="H30:H39">G63</f>
        <v>11367</v>
      </c>
    </row>
    <row r="31" spans="1:8" ht="15" customHeight="1">
      <c r="A31" s="15" t="s">
        <v>8</v>
      </c>
      <c r="B31" s="1">
        <f aca="true" t="shared" si="11" ref="B31:D39">C64</f>
        <v>17314</v>
      </c>
      <c r="C31" s="1">
        <f t="shared" si="11"/>
        <v>17943</v>
      </c>
      <c r="D31" s="1">
        <f t="shared" si="11"/>
        <v>15110</v>
      </c>
      <c r="E31" s="2">
        <f aca="true" t="shared" si="12" ref="E31:E40">D31-C31</f>
        <v>-2833</v>
      </c>
      <c r="F31" s="2">
        <f aca="true" t="shared" si="13" ref="F31:F40">D31-B31</f>
        <v>-2204</v>
      </c>
      <c r="G31" s="1">
        <f aca="true" t="shared" si="14" ref="G31:G39">F64</f>
        <v>742</v>
      </c>
      <c r="H31" s="1">
        <f t="shared" si="10"/>
        <v>14368</v>
      </c>
    </row>
    <row r="32" spans="1:8" ht="15" customHeight="1">
      <c r="A32" s="15" t="s">
        <v>9</v>
      </c>
      <c r="B32" s="1">
        <f t="shared" si="11"/>
        <v>8838</v>
      </c>
      <c r="C32" s="1">
        <f t="shared" si="11"/>
        <v>8606</v>
      </c>
      <c r="D32" s="1">
        <f t="shared" si="11"/>
        <v>8043</v>
      </c>
      <c r="E32" s="2">
        <f t="shared" si="12"/>
        <v>-563</v>
      </c>
      <c r="F32" s="2">
        <f t="shared" si="13"/>
        <v>-795</v>
      </c>
      <c r="G32" s="1">
        <f t="shared" si="14"/>
        <v>680</v>
      </c>
      <c r="H32" s="1">
        <f t="shared" si="10"/>
        <v>7363</v>
      </c>
    </row>
    <row r="33" spans="1:8" ht="15" customHeight="1">
      <c r="A33" s="15" t="s">
        <v>10</v>
      </c>
      <c r="B33" s="1">
        <f t="shared" si="11"/>
        <v>29020</v>
      </c>
      <c r="C33" s="1">
        <f t="shared" si="11"/>
        <v>30742</v>
      </c>
      <c r="D33" s="1">
        <f t="shared" si="11"/>
        <v>25504</v>
      </c>
      <c r="E33" s="2">
        <f t="shared" si="12"/>
        <v>-5238</v>
      </c>
      <c r="F33" s="2">
        <f t="shared" si="13"/>
        <v>-3516</v>
      </c>
      <c r="G33" s="1">
        <f t="shared" si="14"/>
        <v>1424</v>
      </c>
      <c r="H33" s="1">
        <f t="shared" si="10"/>
        <v>24080</v>
      </c>
    </row>
    <row r="34" spans="1:8" ht="15" customHeight="1">
      <c r="A34" s="15" t="s">
        <v>11</v>
      </c>
      <c r="B34" s="1">
        <f t="shared" si="11"/>
        <v>51674</v>
      </c>
      <c r="C34" s="1">
        <f t="shared" si="11"/>
        <v>44736</v>
      </c>
      <c r="D34" s="1">
        <f t="shared" si="11"/>
        <v>42815</v>
      </c>
      <c r="E34" s="2">
        <f t="shared" si="12"/>
        <v>-1921</v>
      </c>
      <c r="F34" s="2">
        <f t="shared" si="13"/>
        <v>-8859</v>
      </c>
      <c r="G34" s="1">
        <f t="shared" si="14"/>
        <v>3251</v>
      </c>
      <c r="H34" s="1">
        <f t="shared" si="10"/>
        <v>39564</v>
      </c>
    </row>
    <row r="35" spans="1:8" ht="15" customHeight="1">
      <c r="A35" s="15" t="s">
        <v>12</v>
      </c>
      <c r="B35" s="1">
        <f t="shared" si="11"/>
        <v>36344</v>
      </c>
      <c r="C35" s="1">
        <f t="shared" si="11"/>
        <v>33388</v>
      </c>
      <c r="D35" s="1">
        <f t="shared" si="11"/>
        <v>31219</v>
      </c>
      <c r="E35" s="2">
        <f t="shared" si="12"/>
        <v>-2169</v>
      </c>
      <c r="F35" s="2">
        <f t="shared" si="13"/>
        <v>-5125</v>
      </c>
      <c r="G35" s="1">
        <f t="shared" si="14"/>
        <v>3314</v>
      </c>
      <c r="H35" s="1">
        <f t="shared" si="10"/>
        <v>27905</v>
      </c>
    </row>
    <row r="36" spans="1:8" ht="15" customHeight="1">
      <c r="A36" s="15" t="s">
        <v>13</v>
      </c>
      <c r="B36" s="1">
        <f t="shared" si="11"/>
        <v>31174</v>
      </c>
      <c r="C36" s="1">
        <f t="shared" si="11"/>
        <v>28278</v>
      </c>
      <c r="D36" s="1">
        <f t="shared" si="11"/>
        <v>26280</v>
      </c>
      <c r="E36" s="2">
        <f t="shared" si="12"/>
        <v>-1998</v>
      </c>
      <c r="F36" s="2">
        <f t="shared" si="13"/>
        <v>-4894</v>
      </c>
      <c r="G36" s="1">
        <f t="shared" si="14"/>
        <v>4662</v>
      </c>
      <c r="H36" s="1">
        <f t="shared" si="10"/>
        <v>21618</v>
      </c>
    </row>
    <row r="37" spans="1:8" s="16" customFormat="1" ht="15" customHeight="1">
      <c r="A37" s="15" t="s">
        <v>14</v>
      </c>
      <c r="B37" s="1">
        <f t="shared" si="11"/>
        <v>45041</v>
      </c>
      <c r="C37" s="1">
        <f t="shared" si="11"/>
        <v>39970</v>
      </c>
      <c r="D37" s="1">
        <f t="shared" si="11"/>
        <v>37800</v>
      </c>
      <c r="E37" s="2">
        <f t="shared" si="12"/>
        <v>-2170</v>
      </c>
      <c r="F37" s="2">
        <f t="shared" si="13"/>
        <v>-7241</v>
      </c>
      <c r="G37" s="1">
        <f t="shared" si="14"/>
        <v>4263</v>
      </c>
      <c r="H37" s="1">
        <f t="shared" si="10"/>
        <v>33537</v>
      </c>
    </row>
    <row r="38" spans="1:8" ht="15" customHeight="1">
      <c r="A38" s="15" t="s">
        <v>15</v>
      </c>
      <c r="B38" s="1">
        <f t="shared" si="11"/>
        <v>34543</v>
      </c>
      <c r="C38" s="1">
        <f t="shared" si="11"/>
        <v>31524</v>
      </c>
      <c r="D38" s="1">
        <f t="shared" si="11"/>
        <v>30121</v>
      </c>
      <c r="E38" s="2">
        <f t="shared" si="12"/>
        <v>-1403</v>
      </c>
      <c r="F38" s="2">
        <f t="shared" si="13"/>
        <v>-4422</v>
      </c>
      <c r="G38" s="1">
        <f t="shared" si="14"/>
        <v>4737</v>
      </c>
      <c r="H38" s="1">
        <f t="shared" si="10"/>
        <v>25384</v>
      </c>
    </row>
    <row r="39" spans="1:8" ht="15" customHeight="1">
      <c r="A39" s="15" t="str">
        <f>"No occupation"&amp;CHAR(185)</f>
        <v>No occupation¹</v>
      </c>
      <c r="B39" s="1">
        <f t="shared" si="11"/>
        <v>18778</v>
      </c>
      <c r="C39" s="1">
        <f t="shared" si="11"/>
        <v>16917</v>
      </c>
      <c r="D39" s="1">
        <f t="shared" si="11"/>
        <v>15787</v>
      </c>
      <c r="E39" s="2">
        <f t="shared" si="12"/>
        <v>-1130</v>
      </c>
      <c r="F39" s="2">
        <f t="shared" si="13"/>
        <v>-2991</v>
      </c>
      <c r="G39" s="1">
        <f t="shared" si="14"/>
        <v>5125</v>
      </c>
      <c r="H39" s="1">
        <f t="shared" si="10"/>
        <v>10662</v>
      </c>
    </row>
    <row r="40" spans="1:8" ht="15" customHeight="1">
      <c r="A40" s="17" t="s">
        <v>16</v>
      </c>
      <c r="B40" s="5">
        <f>SUM(B30:B39)</f>
        <v>286103</v>
      </c>
      <c r="C40" s="5">
        <f>SUM(C30:C39)</f>
        <v>264256</v>
      </c>
      <c r="D40" s="5">
        <f>SUM(D30:D39)</f>
        <v>244319</v>
      </c>
      <c r="E40" s="6">
        <f t="shared" si="12"/>
        <v>-19937</v>
      </c>
      <c r="F40" s="9">
        <f t="shared" si="13"/>
        <v>-41784</v>
      </c>
      <c r="G40" s="10">
        <f>SUM(G30:G39)</f>
        <v>28471</v>
      </c>
      <c r="H40" s="10">
        <f>SUM(H30:H39)</f>
        <v>215848</v>
      </c>
    </row>
    <row r="41" spans="1:8" ht="15" customHeight="1">
      <c r="A41" s="22" t="str">
        <f>CHAR(185)&amp;" Includes those who never worked and those who have no stated occupation"</f>
        <v>¹ Includes those who never worked and those who have no stated occupation</v>
      </c>
      <c r="B41" s="22"/>
      <c r="C41" s="22"/>
      <c r="D41" s="22"/>
      <c r="E41" s="22"/>
      <c r="F41" s="22"/>
      <c r="G41" s="22"/>
      <c r="H41" s="22"/>
    </row>
    <row r="42" spans="1:7" ht="12.75" hidden="1">
      <c r="A42" s="18" t="s">
        <v>20</v>
      </c>
      <c r="B42" s="18" t="s">
        <v>21</v>
      </c>
      <c r="C42" s="18" t="s">
        <v>22</v>
      </c>
      <c r="D42" s="18" t="s">
        <v>23</v>
      </c>
      <c r="E42" s="18" t="s">
        <v>24</v>
      </c>
      <c r="F42" s="18" t="s">
        <v>25</v>
      </c>
      <c r="G42" s="18" t="s">
        <v>26</v>
      </c>
    </row>
    <row r="43" spans="1:7" ht="12.75" hidden="1">
      <c r="A43" s="18" t="s">
        <v>6</v>
      </c>
      <c r="B43" s="18" t="s">
        <v>27</v>
      </c>
      <c r="C43" s="18">
        <v>7620</v>
      </c>
      <c r="D43" s="18">
        <v>6823</v>
      </c>
      <c r="E43" s="18">
        <v>6523</v>
      </c>
      <c r="F43" s="18">
        <v>165</v>
      </c>
      <c r="G43" s="18">
        <v>6358</v>
      </c>
    </row>
    <row r="44" spans="1:7" ht="12.75" hidden="1">
      <c r="A44" s="18" t="s">
        <v>6</v>
      </c>
      <c r="B44" s="18" t="s">
        <v>28</v>
      </c>
      <c r="C44" s="18">
        <v>7793</v>
      </c>
      <c r="D44" s="18">
        <v>7486</v>
      </c>
      <c r="E44" s="18">
        <v>6718</v>
      </c>
      <c r="F44" s="18">
        <v>342</v>
      </c>
      <c r="G44" s="18">
        <v>6376</v>
      </c>
    </row>
    <row r="45" spans="1:7" ht="12.75" hidden="1">
      <c r="A45" s="18" t="s">
        <v>6</v>
      </c>
      <c r="B45" s="18" t="s">
        <v>29</v>
      </c>
      <c r="C45" s="18">
        <v>4882</v>
      </c>
      <c r="D45" s="18">
        <v>4780</v>
      </c>
      <c r="E45" s="18">
        <v>4456</v>
      </c>
      <c r="F45" s="18">
        <v>426</v>
      </c>
      <c r="G45" s="18">
        <v>4030</v>
      </c>
    </row>
    <row r="46" spans="1:7" ht="12.75" hidden="1">
      <c r="A46" s="18" t="s">
        <v>6</v>
      </c>
      <c r="B46" s="18" t="s">
        <v>30</v>
      </c>
      <c r="C46" s="18">
        <v>7880</v>
      </c>
      <c r="D46" s="18">
        <v>7637</v>
      </c>
      <c r="E46" s="18">
        <v>6697</v>
      </c>
      <c r="F46" s="18">
        <v>639</v>
      </c>
      <c r="G46" s="18">
        <v>6058</v>
      </c>
    </row>
    <row r="47" spans="1:7" ht="12.75" hidden="1">
      <c r="A47" s="18" t="s">
        <v>6</v>
      </c>
      <c r="B47" s="18" t="s">
        <v>31</v>
      </c>
      <c r="C47" s="18">
        <v>45334</v>
      </c>
      <c r="D47" s="18">
        <v>38507</v>
      </c>
      <c r="E47" s="18">
        <v>36975</v>
      </c>
      <c r="F47" s="18">
        <v>2541</v>
      </c>
      <c r="G47" s="18">
        <v>34434</v>
      </c>
    </row>
    <row r="48" spans="1:7" ht="12.75" hidden="1">
      <c r="A48" s="18" t="s">
        <v>6</v>
      </c>
      <c r="B48" s="18" t="s">
        <v>32</v>
      </c>
      <c r="C48" s="18">
        <v>11703</v>
      </c>
      <c r="D48" s="18">
        <v>10552</v>
      </c>
      <c r="E48" s="18">
        <v>10103</v>
      </c>
      <c r="F48" s="18">
        <v>934</v>
      </c>
      <c r="G48" s="18">
        <v>9169</v>
      </c>
    </row>
    <row r="49" spans="1:7" ht="12.75" hidden="1">
      <c r="A49" s="18" t="s">
        <v>6</v>
      </c>
      <c r="B49" s="18" t="s">
        <v>33</v>
      </c>
      <c r="C49" s="18">
        <v>11633</v>
      </c>
      <c r="D49" s="18">
        <v>10559</v>
      </c>
      <c r="E49" s="18">
        <v>9749</v>
      </c>
      <c r="F49" s="18">
        <v>2156</v>
      </c>
      <c r="G49" s="18">
        <v>7593</v>
      </c>
    </row>
    <row r="50" spans="1:7" ht="12.75" hidden="1">
      <c r="A50" s="18" t="s">
        <v>6</v>
      </c>
      <c r="B50" s="18" t="s">
        <v>34</v>
      </c>
      <c r="C50" s="18">
        <v>32861</v>
      </c>
      <c r="D50" s="18">
        <v>28872</v>
      </c>
      <c r="E50" s="18">
        <v>27376</v>
      </c>
      <c r="F50" s="18">
        <v>2992</v>
      </c>
      <c r="G50" s="18">
        <v>24384</v>
      </c>
    </row>
    <row r="51" spans="1:7" ht="12.75" hidden="1">
      <c r="A51" s="18" t="s">
        <v>6</v>
      </c>
      <c r="B51" s="18" t="s">
        <v>35</v>
      </c>
      <c r="C51" s="18">
        <v>25632</v>
      </c>
      <c r="D51" s="18">
        <v>23043</v>
      </c>
      <c r="E51" s="18">
        <v>22148</v>
      </c>
      <c r="F51" s="18">
        <v>3158</v>
      </c>
      <c r="G51" s="18">
        <v>18990</v>
      </c>
    </row>
    <row r="52" spans="1:7" ht="12.75" hidden="1">
      <c r="A52" s="18" t="s">
        <v>6</v>
      </c>
      <c r="B52" s="18" t="s">
        <v>36</v>
      </c>
      <c r="C52" s="18">
        <v>11184</v>
      </c>
      <c r="D52" s="18">
        <v>10006</v>
      </c>
      <c r="E52" s="18">
        <v>9375</v>
      </c>
      <c r="F52" s="18">
        <v>3083</v>
      </c>
      <c r="G52" s="18">
        <v>6292</v>
      </c>
    </row>
    <row r="53" spans="1:7" ht="12.75" hidden="1">
      <c r="A53" s="18" t="s">
        <v>17</v>
      </c>
      <c r="B53" s="18" t="s">
        <v>27</v>
      </c>
      <c r="C53" s="18">
        <v>5757</v>
      </c>
      <c r="D53" s="18">
        <v>5329</v>
      </c>
      <c r="E53" s="18">
        <v>5117</v>
      </c>
      <c r="F53" s="18">
        <v>108</v>
      </c>
      <c r="G53" s="18">
        <v>5009</v>
      </c>
    </row>
    <row r="54" spans="1:7" ht="12.75" hidden="1">
      <c r="A54" s="18" t="s">
        <v>17</v>
      </c>
      <c r="B54" s="18" t="s">
        <v>28</v>
      </c>
      <c r="C54" s="18">
        <v>9521</v>
      </c>
      <c r="D54" s="18">
        <v>10457</v>
      </c>
      <c r="E54" s="18">
        <v>8392</v>
      </c>
      <c r="F54" s="18">
        <v>400</v>
      </c>
      <c r="G54" s="18">
        <v>7992</v>
      </c>
    </row>
    <row r="55" spans="1:7" ht="12.75" hidden="1">
      <c r="A55" s="18" t="s">
        <v>17</v>
      </c>
      <c r="B55" s="18" t="s">
        <v>29</v>
      </c>
      <c r="C55" s="18">
        <v>3956</v>
      </c>
      <c r="D55" s="18">
        <v>3826</v>
      </c>
      <c r="E55" s="18">
        <v>3587</v>
      </c>
      <c r="F55" s="18">
        <v>254</v>
      </c>
      <c r="G55" s="18">
        <v>3333</v>
      </c>
    </row>
    <row r="56" spans="1:7" ht="12.75" hidden="1">
      <c r="A56" s="18" t="s">
        <v>17</v>
      </c>
      <c r="B56" s="18" t="s">
        <v>30</v>
      </c>
      <c r="C56" s="18">
        <v>21140</v>
      </c>
      <c r="D56" s="18">
        <v>23105</v>
      </c>
      <c r="E56" s="18">
        <v>18807</v>
      </c>
      <c r="F56" s="18">
        <v>785</v>
      </c>
      <c r="G56" s="18">
        <v>18022</v>
      </c>
    </row>
    <row r="57" spans="1:7" ht="12.75" hidden="1">
      <c r="A57" s="18" t="s">
        <v>17</v>
      </c>
      <c r="B57" s="18" t="s">
        <v>31</v>
      </c>
      <c r="C57" s="18">
        <v>6340</v>
      </c>
      <c r="D57" s="18">
        <v>6229</v>
      </c>
      <c r="E57" s="18">
        <v>5840</v>
      </c>
      <c r="F57" s="18">
        <v>710</v>
      </c>
      <c r="G57" s="18">
        <v>5130</v>
      </c>
    </row>
    <row r="58" spans="1:7" ht="12.75" hidden="1">
      <c r="A58" s="18" t="s">
        <v>17</v>
      </c>
      <c r="B58" s="18" t="s">
        <v>32</v>
      </c>
      <c r="C58" s="18">
        <v>24641</v>
      </c>
      <c r="D58" s="18">
        <v>22836</v>
      </c>
      <c r="E58" s="18">
        <v>21116</v>
      </c>
      <c r="F58" s="18">
        <v>2380</v>
      </c>
      <c r="G58" s="18">
        <v>18736</v>
      </c>
    </row>
    <row r="59" spans="1:7" ht="12.75" hidden="1">
      <c r="A59" s="18" t="s">
        <v>17</v>
      </c>
      <c r="B59" s="18" t="s">
        <v>33</v>
      </c>
      <c r="C59" s="18">
        <v>19541</v>
      </c>
      <c r="D59" s="18">
        <v>17719</v>
      </c>
      <c r="E59" s="18">
        <v>16531</v>
      </c>
      <c r="F59" s="18">
        <v>2506</v>
      </c>
      <c r="G59" s="18">
        <v>14025</v>
      </c>
    </row>
    <row r="60" spans="1:7" ht="12.75" hidden="1">
      <c r="A60" s="18" t="s">
        <v>17</v>
      </c>
      <c r="B60" s="18" t="s">
        <v>34</v>
      </c>
      <c r="C60" s="18">
        <v>12180</v>
      </c>
      <c r="D60" s="18">
        <v>11098</v>
      </c>
      <c r="E60" s="18">
        <v>10424</v>
      </c>
      <c r="F60" s="18">
        <v>1271</v>
      </c>
      <c r="G60" s="18">
        <v>9153</v>
      </c>
    </row>
    <row r="61" spans="1:7" ht="12.75" hidden="1">
      <c r="A61" s="18" t="s">
        <v>17</v>
      </c>
      <c r="B61" s="18" t="s">
        <v>35</v>
      </c>
      <c r="C61" s="18">
        <v>8911</v>
      </c>
      <c r="D61" s="18">
        <v>8481</v>
      </c>
      <c r="E61" s="18">
        <v>7973</v>
      </c>
      <c r="F61" s="18">
        <v>1579</v>
      </c>
      <c r="G61" s="18">
        <v>6394</v>
      </c>
    </row>
    <row r="62" spans="1:7" ht="12.75" hidden="1">
      <c r="A62" s="18" t="s">
        <v>17</v>
      </c>
      <c r="B62" s="18" t="s">
        <v>36</v>
      </c>
      <c r="C62" s="18">
        <v>7594</v>
      </c>
      <c r="D62" s="18">
        <v>6911</v>
      </c>
      <c r="E62" s="18">
        <v>6412</v>
      </c>
      <c r="F62" s="18">
        <v>2042</v>
      </c>
      <c r="G62" s="18">
        <v>4370</v>
      </c>
    </row>
    <row r="63" spans="1:7" ht="12.75" hidden="1">
      <c r="A63" s="18" t="s">
        <v>19</v>
      </c>
      <c r="B63" s="18" t="s">
        <v>27</v>
      </c>
      <c r="C63" s="18">
        <v>13377</v>
      </c>
      <c r="D63" s="18">
        <v>12152</v>
      </c>
      <c r="E63" s="18">
        <v>11640</v>
      </c>
      <c r="F63" s="18">
        <v>273</v>
      </c>
      <c r="G63" s="18">
        <v>11367</v>
      </c>
    </row>
    <row r="64" spans="1:7" ht="12.75" hidden="1">
      <c r="A64" s="18" t="s">
        <v>19</v>
      </c>
      <c r="B64" s="18" t="s">
        <v>28</v>
      </c>
      <c r="C64" s="18">
        <v>17314</v>
      </c>
      <c r="D64" s="18">
        <v>17943</v>
      </c>
      <c r="E64" s="18">
        <v>15110</v>
      </c>
      <c r="F64" s="18">
        <v>742</v>
      </c>
      <c r="G64" s="18">
        <v>14368</v>
      </c>
    </row>
    <row r="65" spans="1:7" ht="12.75" hidden="1">
      <c r="A65" s="18" t="s">
        <v>19</v>
      </c>
      <c r="B65" s="18" t="s">
        <v>29</v>
      </c>
      <c r="C65" s="18">
        <v>8838</v>
      </c>
      <c r="D65" s="18">
        <v>8606</v>
      </c>
      <c r="E65" s="18">
        <v>8043</v>
      </c>
      <c r="F65" s="18">
        <v>680</v>
      </c>
      <c r="G65" s="18">
        <v>7363</v>
      </c>
    </row>
    <row r="66" spans="1:7" ht="12.75" hidden="1">
      <c r="A66" s="18" t="s">
        <v>19</v>
      </c>
      <c r="B66" s="18" t="s">
        <v>30</v>
      </c>
      <c r="C66" s="18">
        <v>29020</v>
      </c>
      <c r="D66" s="18">
        <v>30742</v>
      </c>
      <c r="E66" s="18">
        <v>25504</v>
      </c>
      <c r="F66" s="18">
        <v>1424</v>
      </c>
      <c r="G66" s="18">
        <v>24080</v>
      </c>
    </row>
    <row r="67" spans="1:7" ht="12.75" hidden="1">
      <c r="A67" s="18" t="s">
        <v>19</v>
      </c>
      <c r="B67" s="18" t="s">
        <v>31</v>
      </c>
      <c r="C67" s="18">
        <v>51674</v>
      </c>
      <c r="D67" s="18">
        <v>44736</v>
      </c>
      <c r="E67" s="18">
        <v>42815</v>
      </c>
      <c r="F67" s="18">
        <v>3251</v>
      </c>
      <c r="G67" s="18">
        <v>39564</v>
      </c>
    </row>
    <row r="68" spans="1:7" ht="12.75" hidden="1">
      <c r="A68" s="18" t="s">
        <v>19</v>
      </c>
      <c r="B68" s="18" t="s">
        <v>32</v>
      </c>
      <c r="C68" s="18">
        <v>36344</v>
      </c>
      <c r="D68" s="18">
        <v>33388</v>
      </c>
      <c r="E68" s="18">
        <v>31219</v>
      </c>
      <c r="F68" s="18">
        <v>3314</v>
      </c>
      <c r="G68" s="18">
        <v>27905</v>
      </c>
    </row>
    <row r="69" spans="1:7" ht="12.75" hidden="1">
      <c r="A69" s="18" t="s">
        <v>19</v>
      </c>
      <c r="B69" s="18" t="s">
        <v>33</v>
      </c>
      <c r="C69" s="18">
        <v>31174</v>
      </c>
      <c r="D69" s="18">
        <v>28278</v>
      </c>
      <c r="E69" s="18">
        <v>26280</v>
      </c>
      <c r="F69" s="18">
        <v>4662</v>
      </c>
      <c r="G69" s="18">
        <v>21618</v>
      </c>
    </row>
    <row r="70" spans="1:7" ht="12.75" hidden="1">
      <c r="A70" s="18" t="s">
        <v>19</v>
      </c>
      <c r="B70" s="18" t="s">
        <v>34</v>
      </c>
      <c r="C70" s="18">
        <v>45041</v>
      </c>
      <c r="D70" s="18">
        <v>39970</v>
      </c>
      <c r="E70" s="18">
        <v>37800</v>
      </c>
      <c r="F70" s="18">
        <v>4263</v>
      </c>
      <c r="G70" s="18">
        <v>33537</v>
      </c>
    </row>
    <row r="71" spans="1:7" ht="12.75" hidden="1">
      <c r="A71" s="18" t="s">
        <v>19</v>
      </c>
      <c r="B71" s="18" t="s">
        <v>35</v>
      </c>
      <c r="C71" s="18">
        <v>34543</v>
      </c>
      <c r="D71" s="18">
        <v>31524</v>
      </c>
      <c r="E71" s="18">
        <v>30121</v>
      </c>
      <c r="F71" s="18">
        <v>4737</v>
      </c>
      <c r="G71" s="18">
        <v>25384</v>
      </c>
    </row>
    <row r="72" spans="1:7" ht="12.75" hidden="1">
      <c r="A72" s="18" t="s">
        <v>19</v>
      </c>
      <c r="B72" s="18" t="s">
        <v>36</v>
      </c>
      <c r="C72" s="18">
        <v>18778</v>
      </c>
      <c r="D72" s="18">
        <v>16917</v>
      </c>
      <c r="E72" s="18">
        <v>15787</v>
      </c>
      <c r="F72" s="18">
        <v>5125</v>
      </c>
      <c r="G72" s="18">
        <v>10662</v>
      </c>
    </row>
  </sheetData>
  <sheetProtection password="B2A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2014-06-03T12:37:33Z</cp:lastPrinted>
  <dcterms:created xsi:type="dcterms:W3CDTF">2001-05-31T09:22:34Z</dcterms:created>
  <dcterms:modified xsi:type="dcterms:W3CDTF">2017-10-03T09:33:39Z</dcterms:modified>
  <cp:category/>
  <cp:version/>
  <cp:contentType/>
  <cp:contentStatus/>
</cp:coreProperties>
</file>