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5386" windowWidth="19470" windowHeight="11955" activeTab="0"/>
  </bookViews>
  <sheets>
    <sheet name="LR2017M05TBL2A" sheetId="1" r:id="rId1"/>
  </sheets>
  <definedNames>
    <definedName name="_xlnm.Print_Area" localSheetId="0">'LR2017M05TBL2A'!$A$1:$I$31</definedName>
    <definedName name="tbl2a">'LR2017M05TBL2A'!$A$101:$E$126</definedName>
  </definedNames>
  <calcPr fullCalcOnLoad="1"/>
</workbook>
</file>

<file path=xl/sharedStrings.xml><?xml version="1.0" encoding="utf-8"?>
<sst xmlns="http://schemas.openxmlformats.org/spreadsheetml/2006/main" count="40" uniqueCount="20">
  <si>
    <t xml:space="preserve">Table 2(a)   Total persons on the Live Register - Unadjusted and Seasonally Adjusted </t>
  </si>
  <si>
    <t>Unadjusted Series</t>
  </si>
  <si>
    <t>Month</t>
  </si>
  <si>
    <t>Males</t>
  </si>
  <si>
    <t>Females</t>
  </si>
  <si>
    <t>All Persons</t>
  </si>
  <si>
    <t>year</t>
  </si>
  <si>
    <t>month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</si>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</sst>
</file>

<file path=xl/styles.xml><?xml version="1.0" encoding="utf-8"?>
<styleSheet xmlns="http://schemas.openxmlformats.org/spreadsheetml/2006/main">
  <numFmts count="3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#,##0.0"/>
    <numFmt numFmtId="185" formatCode="0.0"/>
    <numFmt numFmtId="186" formatCode="#,##0.000"/>
    <numFmt numFmtId="187" formatCode="0.000"/>
    <numFmt numFmtId="188" formatCode="[$-1809]dd\ mmmm\ yyyy"/>
    <numFmt numFmtId="189" formatCode="_-* #,##0.0_-;\-* #,##0.0_-;_-* &quot;-&quot;??_-;_-@_-"/>
    <numFmt numFmtId="190" formatCode="_-* #,##0_-;\-* #,##0_-;_-* &quot;-&quot;??_-;_-@_-"/>
  </numFmts>
  <fonts count="43">
    <font>
      <sz val="10"/>
      <name val="Switzerland"/>
      <family val="0"/>
    </font>
    <font>
      <b/>
      <sz val="10"/>
      <name val="Switzerland"/>
      <family val="0"/>
    </font>
    <font>
      <i/>
      <sz val="10"/>
      <name val="Switzerland"/>
      <family val="0"/>
    </font>
    <font>
      <b/>
      <i/>
      <sz val="10"/>
      <name val="Switzerland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 horizontal="left"/>
      <protection hidden="1"/>
    </xf>
    <xf numFmtId="3" fontId="5" fillId="0" borderId="0" xfId="42" applyNumberFormat="1" applyFont="1" applyFill="1" applyBorder="1" applyAlignment="1" applyProtection="1">
      <alignment/>
      <protection hidden="1"/>
    </xf>
    <xf numFmtId="3" fontId="5" fillId="0" borderId="10" xfId="0" applyNumberFormat="1" applyFont="1" applyFill="1" applyBorder="1" applyAlignment="1" applyProtection="1">
      <alignment horizontal="left"/>
      <protection hidden="1"/>
    </xf>
    <xf numFmtId="3" fontId="5" fillId="0" borderId="10" xfId="42" applyNumberFormat="1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5" fillId="0" borderId="10" xfId="0" applyFont="1" applyFill="1" applyBorder="1" applyAlignment="1" applyProtection="1">
      <alignment/>
      <protection hidden="1"/>
    </xf>
    <xf numFmtId="0" fontId="5" fillId="0" borderId="10" xfId="0" applyFont="1" applyFill="1" applyBorder="1" applyAlignment="1" applyProtection="1">
      <alignment horizontal="left"/>
      <protection hidden="1"/>
    </xf>
    <xf numFmtId="0" fontId="5" fillId="0" borderId="10" xfId="0" applyFont="1" applyFill="1" applyBorder="1" applyAlignment="1" applyProtection="1">
      <alignment horizontal="right"/>
      <protection hidden="1"/>
    </xf>
    <xf numFmtId="0" fontId="41" fillId="0" borderId="10" xfId="0" applyFont="1" applyFill="1" applyBorder="1" applyAlignment="1" applyProtection="1">
      <alignment horizontal="right"/>
      <protection hidden="1"/>
    </xf>
    <xf numFmtId="3" fontId="5" fillId="0" borderId="0" xfId="0" applyNumberFormat="1" applyFont="1" applyFill="1" applyBorder="1" applyAlignment="1" applyProtection="1">
      <alignment/>
      <protection hidden="1"/>
    </xf>
    <xf numFmtId="3" fontId="5" fillId="0" borderId="10" xfId="0" applyNumberFormat="1" applyFont="1" applyFill="1" applyBorder="1" applyAlignment="1" applyProtection="1">
      <alignment/>
      <protection hidden="1"/>
    </xf>
    <xf numFmtId="3" fontId="5" fillId="0" borderId="0" xfId="0" applyNumberFormat="1" applyFont="1" applyFill="1" applyBorder="1" applyAlignment="1" applyProtection="1">
      <alignment horizontal="right"/>
      <protection hidden="1"/>
    </xf>
    <xf numFmtId="3" fontId="41" fillId="0" borderId="0" xfId="0" applyNumberFormat="1" applyFont="1" applyFill="1" applyBorder="1" applyAlignment="1" applyProtection="1">
      <alignment horizontal="right"/>
      <protection hidden="1"/>
    </xf>
    <xf numFmtId="0" fontId="5" fillId="0" borderId="0" xfId="0" applyFont="1" applyFill="1" applyAlignment="1" applyProtection="1">
      <alignment/>
      <protection hidden="1"/>
    </xf>
    <xf numFmtId="0" fontId="42" fillId="0" borderId="0" xfId="0" applyFont="1" applyFill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5" fillId="0" borderId="10" xfId="0" applyFont="1" applyFill="1" applyBorder="1" applyAlignment="1" applyProtection="1">
      <alignment horizontal="center"/>
      <protection hidden="1"/>
    </xf>
    <xf numFmtId="0" fontId="41" fillId="0" borderId="10" xfId="0" applyFont="1" applyFill="1" applyBorder="1" applyAlignment="1" applyProtection="1">
      <alignment horizontal="center"/>
      <protection hidden="1"/>
    </xf>
    <xf numFmtId="0" fontId="4" fillId="0" borderId="10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5" fillId="0" borderId="0" xfId="0" applyFont="1" applyAlignment="1" applyProtection="1">
      <alignment/>
      <protection hidden="1"/>
    </xf>
    <xf numFmtId="0" fontId="5" fillId="0" borderId="11" xfId="0" applyFont="1" applyFill="1" applyBorder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"/>
  <sheetViews>
    <sheetView tabSelected="1" zoomScaleSheetLayoutView="100" zoomScalePageLayoutView="0" workbookViewId="0" topLeftCell="A1">
      <selection activeCell="A1" sqref="A1:I1"/>
    </sheetView>
  </sheetViews>
  <sheetFormatPr defaultColWidth="9.00390625" defaultRowHeight="15" customHeight="1"/>
  <cols>
    <col min="1" max="1" width="7.75390625" style="14" customWidth="1"/>
    <col min="2" max="2" width="13.75390625" style="14" customWidth="1"/>
    <col min="3" max="3" width="9.75390625" style="14" customWidth="1"/>
    <col min="4" max="4" width="9.75390625" style="5" customWidth="1"/>
    <col min="5" max="5" width="9.75390625" style="14" customWidth="1"/>
    <col min="6" max="6" width="2.625" style="14" customWidth="1"/>
    <col min="7" max="9" width="9.75390625" style="15" customWidth="1"/>
    <col min="10" max="16384" width="9.125" style="14" customWidth="1"/>
  </cols>
  <sheetData>
    <row r="1" spans="1:9" s="5" customFormat="1" ht="1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2:9" s="5" customFormat="1" ht="15" customHeight="1">
      <c r="B2" s="1"/>
      <c r="C2" s="17" t="s">
        <v>1</v>
      </c>
      <c r="D2" s="17"/>
      <c r="E2" s="17"/>
      <c r="G2" s="18" t="str">
        <f>"Seasonally Adjusted Series"&amp;CHAR(185)</f>
        <v>Seasonally Adjusted Series¹</v>
      </c>
      <c r="H2" s="18"/>
      <c r="I2" s="18"/>
    </row>
    <row r="3" spans="1:9" s="5" customFormat="1" ht="15" customHeight="1">
      <c r="A3" s="6"/>
      <c r="B3" s="7" t="s">
        <v>2</v>
      </c>
      <c r="C3" s="8" t="s">
        <v>3</v>
      </c>
      <c r="D3" s="8" t="s">
        <v>4</v>
      </c>
      <c r="E3" s="8" t="s">
        <v>5</v>
      </c>
      <c r="F3" s="6"/>
      <c r="G3" s="9" t="s">
        <v>3</v>
      </c>
      <c r="H3" s="9" t="s">
        <v>4</v>
      </c>
      <c r="I3" s="9" t="s">
        <v>5</v>
      </c>
    </row>
    <row r="4" spans="1:9" s="5" customFormat="1" ht="15" customHeight="1">
      <c r="A4" s="1">
        <f>A102</f>
        <v>2015</v>
      </c>
      <c r="B4" s="1" t="s">
        <v>8</v>
      </c>
      <c r="C4" s="12">
        <v>208518</v>
      </c>
      <c r="D4" s="12">
        <v>136813</v>
      </c>
      <c r="E4" s="12">
        <v>345331</v>
      </c>
      <c r="G4" s="13">
        <v>207600</v>
      </c>
      <c r="H4" s="13">
        <v>139400</v>
      </c>
      <c r="I4" s="13">
        <v>347000</v>
      </c>
    </row>
    <row r="5" spans="1:9" s="5" customFormat="1" ht="15" customHeight="1">
      <c r="A5" s="1"/>
      <c r="B5" s="1" t="str">
        <f>B103</f>
        <v>June</v>
      </c>
      <c r="C5" s="2">
        <f>C103</f>
        <v>211276</v>
      </c>
      <c r="D5" s="2">
        <f>D103</f>
        <v>144920</v>
      </c>
      <c r="E5" s="2">
        <f>E103</f>
        <v>356196</v>
      </c>
      <c r="G5" s="10">
        <v>205900</v>
      </c>
      <c r="H5" s="10">
        <v>138700</v>
      </c>
      <c r="I5" s="10">
        <v>344700</v>
      </c>
    </row>
    <row r="6" spans="1:9" s="5" customFormat="1" ht="15" customHeight="1">
      <c r="A6" s="1" t="str">
        <f aca="true" t="shared" si="0" ref="A6:A11">IF(B6="January",A104," ")</f>
        <v> </v>
      </c>
      <c r="B6" s="1" t="str">
        <f aca="true" t="shared" si="1" ref="B6:E11">B104</f>
        <v>July</v>
      </c>
      <c r="C6" s="2">
        <f t="shared" si="1"/>
        <v>210156</v>
      </c>
      <c r="D6" s="2">
        <f t="shared" si="1"/>
        <v>153157</v>
      </c>
      <c r="E6" s="2">
        <f t="shared" si="1"/>
        <v>363313</v>
      </c>
      <c r="G6" s="10">
        <v>203700</v>
      </c>
      <c r="H6" s="10">
        <v>139200</v>
      </c>
      <c r="I6" s="10">
        <v>342900</v>
      </c>
    </row>
    <row r="7" spans="1:9" s="5" customFormat="1" ht="15" customHeight="1">
      <c r="A7" s="1" t="str">
        <f t="shared" si="0"/>
        <v> </v>
      </c>
      <c r="B7" s="1" t="str">
        <f t="shared" si="1"/>
        <v>August</v>
      </c>
      <c r="C7" s="2">
        <f t="shared" si="1"/>
        <v>208276</v>
      </c>
      <c r="D7" s="2">
        <f t="shared" si="1"/>
        <v>150523</v>
      </c>
      <c r="E7" s="2">
        <f t="shared" si="1"/>
        <v>358799</v>
      </c>
      <c r="G7" s="10">
        <v>202000</v>
      </c>
      <c r="H7" s="10">
        <v>138200</v>
      </c>
      <c r="I7" s="10">
        <v>340200</v>
      </c>
    </row>
    <row r="8" spans="1:9" s="5" customFormat="1" ht="15" customHeight="1">
      <c r="A8" s="1" t="str">
        <f t="shared" si="0"/>
        <v> </v>
      </c>
      <c r="B8" s="1" t="str">
        <f t="shared" si="1"/>
        <v>September</v>
      </c>
      <c r="C8" s="2">
        <f t="shared" si="1"/>
        <v>197385</v>
      </c>
      <c r="D8" s="2">
        <f t="shared" si="1"/>
        <v>135085</v>
      </c>
      <c r="E8" s="2">
        <f t="shared" si="1"/>
        <v>332470</v>
      </c>
      <c r="G8" s="10">
        <v>200100</v>
      </c>
      <c r="H8" s="10">
        <v>137200</v>
      </c>
      <c r="I8" s="10">
        <v>337300</v>
      </c>
    </row>
    <row r="9" spans="1:9" s="5" customFormat="1" ht="15" customHeight="1">
      <c r="A9" s="1" t="str">
        <f t="shared" si="0"/>
        <v> </v>
      </c>
      <c r="B9" s="1" t="str">
        <f t="shared" si="1"/>
        <v>October</v>
      </c>
      <c r="C9" s="2">
        <f t="shared" si="1"/>
        <v>189549</v>
      </c>
      <c r="D9" s="2">
        <f t="shared" si="1"/>
        <v>130982</v>
      </c>
      <c r="E9" s="2">
        <f t="shared" si="1"/>
        <v>320531</v>
      </c>
      <c r="G9" s="10">
        <v>196400</v>
      </c>
      <c r="H9" s="10">
        <v>136200</v>
      </c>
      <c r="I9" s="10">
        <v>332600</v>
      </c>
    </row>
    <row r="10" spans="1:9" s="5" customFormat="1" ht="15" customHeight="1">
      <c r="A10" s="1" t="str">
        <f t="shared" si="0"/>
        <v> </v>
      </c>
      <c r="B10" s="1" t="str">
        <f t="shared" si="1"/>
        <v>November</v>
      </c>
      <c r="C10" s="2">
        <f t="shared" si="1"/>
        <v>188042</v>
      </c>
      <c r="D10" s="2">
        <f t="shared" si="1"/>
        <v>128289</v>
      </c>
      <c r="E10" s="2">
        <f t="shared" si="1"/>
        <v>316331</v>
      </c>
      <c r="G10" s="10">
        <v>195000</v>
      </c>
      <c r="H10" s="10">
        <v>134800</v>
      </c>
      <c r="I10" s="10">
        <v>329800</v>
      </c>
    </row>
    <row r="11" spans="1:9" s="5" customFormat="1" ht="15" customHeight="1">
      <c r="A11" s="1" t="str">
        <f t="shared" si="0"/>
        <v> </v>
      </c>
      <c r="B11" s="1" t="str">
        <f t="shared" si="1"/>
        <v>December</v>
      </c>
      <c r="C11" s="2">
        <f t="shared" si="1"/>
        <v>191110</v>
      </c>
      <c r="D11" s="2">
        <f t="shared" si="1"/>
        <v>130263</v>
      </c>
      <c r="E11" s="2">
        <f t="shared" si="1"/>
        <v>321373</v>
      </c>
      <c r="G11" s="10">
        <v>193400</v>
      </c>
      <c r="H11" s="10">
        <v>133800</v>
      </c>
      <c r="I11" s="10">
        <v>327200</v>
      </c>
    </row>
    <row r="12" spans="1:9" s="5" customFormat="1" ht="15" customHeight="1">
      <c r="A12" s="20"/>
      <c r="B12" s="21"/>
      <c r="C12" s="21"/>
      <c r="D12" s="21"/>
      <c r="E12" s="21"/>
      <c r="F12" s="21"/>
      <c r="G12" s="21"/>
      <c r="H12" s="21"/>
      <c r="I12" s="21"/>
    </row>
    <row r="13" spans="1:9" s="5" customFormat="1" ht="15" customHeight="1">
      <c r="A13" s="1">
        <f aca="true" t="shared" si="2" ref="A13:A24">IF(B13="January",A110," ")</f>
        <v>2016</v>
      </c>
      <c r="B13" s="1" t="str">
        <f aca="true" t="shared" si="3" ref="B13:E24">B110</f>
        <v>January</v>
      </c>
      <c r="C13" s="2">
        <f t="shared" si="3"/>
        <v>191631</v>
      </c>
      <c r="D13" s="2">
        <f t="shared" si="3"/>
        <v>129882</v>
      </c>
      <c r="E13" s="2">
        <f t="shared" si="3"/>
        <v>321513</v>
      </c>
      <c r="G13" s="10">
        <v>190500</v>
      </c>
      <c r="H13" s="10">
        <v>132600</v>
      </c>
      <c r="I13" s="10">
        <v>323100</v>
      </c>
    </row>
    <row r="14" spans="1:9" s="5" customFormat="1" ht="15" customHeight="1">
      <c r="A14" s="1" t="str">
        <f t="shared" si="2"/>
        <v> </v>
      </c>
      <c r="B14" s="1" t="str">
        <f t="shared" si="3"/>
        <v>February</v>
      </c>
      <c r="C14" s="2">
        <f t="shared" si="3"/>
        <v>190120</v>
      </c>
      <c r="D14" s="2">
        <f t="shared" si="3"/>
        <v>129329</v>
      </c>
      <c r="E14" s="2">
        <f t="shared" si="3"/>
        <v>319449</v>
      </c>
      <c r="G14" s="10">
        <v>188500</v>
      </c>
      <c r="H14" s="10">
        <v>131400</v>
      </c>
      <c r="I14" s="10">
        <v>319900</v>
      </c>
    </row>
    <row r="15" spans="1:9" s="5" customFormat="1" ht="15" customHeight="1">
      <c r="A15" s="1" t="str">
        <f t="shared" si="2"/>
        <v> </v>
      </c>
      <c r="B15" s="1" t="str">
        <f t="shared" si="3"/>
        <v>March</v>
      </c>
      <c r="C15" s="2">
        <f t="shared" si="3"/>
        <v>186221</v>
      </c>
      <c r="D15" s="2">
        <f t="shared" si="3"/>
        <v>129143</v>
      </c>
      <c r="E15" s="2">
        <f t="shared" si="3"/>
        <v>315364</v>
      </c>
      <c r="G15" s="10">
        <v>185800</v>
      </c>
      <c r="H15" s="10">
        <v>130900</v>
      </c>
      <c r="I15" s="10">
        <v>316600</v>
      </c>
    </row>
    <row r="16" spans="1:9" s="5" customFormat="1" ht="15" customHeight="1">
      <c r="A16" s="1" t="str">
        <f t="shared" si="2"/>
        <v> </v>
      </c>
      <c r="B16" s="1" t="str">
        <f t="shared" si="3"/>
        <v>April</v>
      </c>
      <c r="C16" s="2">
        <f t="shared" si="3"/>
        <v>181386</v>
      </c>
      <c r="D16" s="2">
        <f t="shared" si="3"/>
        <v>124154</v>
      </c>
      <c r="E16" s="2">
        <f t="shared" si="3"/>
        <v>305540</v>
      </c>
      <c r="G16" s="10">
        <v>183200</v>
      </c>
      <c r="H16" s="10">
        <v>129300</v>
      </c>
      <c r="I16" s="10">
        <v>312600</v>
      </c>
    </row>
    <row r="17" spans="1:9" s="5" customFormat="1" ht="15" customHeight="1">
      <c r="A17" s="1" t="str">
        <f t="shared" si="2"/>
        <v> </v>
      </c>
      <c r="B17" s="1" t="str">
        <f t="shared" si="3"/>
        <v>May</v>
      </c>
      <c r="C17" s="2">
        <f t="shared" si="3"/>
        <v>181232</v>
      </c>
      <c r="D17" s="2">
        <f t="shared" si="3"/>
        <v>125590</v>
      </c>
      <c r="E17" s="2">
        <f t="shared" si="3"/>
        <v>306822</v>
      </c>
      <c r="G17" s="10">
        <v>180500</v>
      </c>
      <c r="H17" s="10">
        <v>128100</v>
      </c>
      <c r="I17" s="10">
        <v>308600</v>
      </c>
    </row>
    <row r="18" spans="1:9" s="5" customFormat="1" ht="15" customHeight="1">
      <c r="A18" s="1" t="str">
        <f t="shared" si="2"/>
        <v> </v>
      </c>
      <c r="B18" s="1" t="str">
        <f t="shared" si="3"/>
        <v>June</v>
      </c>
      <c r="C18" s="2">
        <f t="shared" si="3"/>
        <v>181980</v>
      </c>
      <c r="D18" s="2">
        <f t="shared" si="3"/>
        <v>133674</v>
      </c>
      <c r="E18" s="2">
        <f t="shared" si="3"/>
        <v>315654</v>
      </c>
      <c r="G18" s="10">
        <v>177500</v>
      </c>
      <c r="H18" s="10">
        <v>127600</v>
      </c>
      <c r="I18" s="10">
        <v>305100</v>
      </c>
    </row>
    <row r="19" spans="1:9" s="5" customFormat="1" ht="15" customHeight="1">
      <c r="A19" s="1" t="str">
        <f t="shared" si="2"/>
        <v> </v>
      </c>
      <c r="B19" s="1" t="str">
        <f t="shared" si="3"/>
        <v>July</v>
      </c>
      <c r="C19" s="2">
        <f t="shared" si="3"/>
        <v>180414</v>
      </c>
      <c r="D19" s="2">
        <f t="shared" si="3"/>
        <v>138581</v>
      </c>
      <c r="E19" s="2">
        <f t="shared" si="3"/>
        <v>318995</v>
      </c>
      <c r="G19" s="10">
        <v>175000</v>
      </c>
      <c r="H19" s="10">
        <v>125200</v>
      </c>
      <c r="I19" s="10">
        <v>300200</v>
      </c>
    </row>
    <row r="20" spans="1:9" s="5" customFormat="1" ht="15" customHeight="1">
      <c r="A20" s="1" t="str">
        <f t="shared" si="2"/>
        <v> </v>
      </c>
      <c r="B20" s="1" t="str">
        <f t="shared" si="3"/>
        <v>August</v>
      </c>
      <c r="C20" s="2">
        <f t="shared" si="3"/>
        <v>178515</v>
      </c>
      <c r="D20" s="2">
        <f t="shared" si="3"/>
        <v>137503</v>
      </c>
      <c r="E20" s="2">
        <f t="shared" si="3"/>
        <v>316018</v>
      </c>
      <c r="G20" s="10">
        <v>173100</v>
      </c>
      <c r="H20" s="10">
        <v>125400</v>
      </c>
      <c r="I20" s="10">
        <v>298500</v>
      </c>
    </row>
    <row r="21" spans="1:9" s="5" customFormat="1" ht="15" customHeight="1">
      <c r="A21" s="1" t="str">
        <f t="shared" si="2"/>
        <v> </v>
      </c>
      <c r="B21" s="1" t="str">
        <f t="shared" si="3"/>
        <v>September</v>
      </c>
      <c r="C21" s="2">
        <f t="shared" si="3"/>
        <v>166522</v>
      </c>
      <c r="D21" s="2">
        <f t="shared" si="3"/>
        <v>119581</v>
      </c>
      <c r="E21" s="2">
        <f t="shared" si="3"/>
        <v>286103</v>
      </c>
      <c r="G21" s="10">
        <v>169000</v>
      </c>
      <c r="H21" s="10">
        <v>122000</v>
      </c>
      <c r="I21" s="10">
        <v>291000</v>
      </c>
    </row>
    <row r="22" spans="1:9" s="5" customFormat="1" ht="15" customHeight="1">
      <c r="A22" s="1" t="str">
        <f t="shared" si="2"/>
        <v> </v>
      </c>
      <c r="B22" s="1" t="str">
        <f t="shared" si="3"/>
        <v>October</v>
      </c>
      <c r="C22" s="2">
        <f t="shared" si="3"/>
        <v>161307</v>
      </c>
      <c r="D22" s="2">
        <f t="shared" si="3"/>
        <v>115502</v>
      </c>
      <c r="E22" s="2">
        <f t="shared" si="3"/>
        <v>276809</v>
      </c>
      <c r="G22" s="10">
        <v>167200</v>
      </c>
      <c r="H22" s="10">
        <v>120700</v>
      </c>
      <c r="I22" s="10">
        <v>287900</v>
      </c>
    </row>
    <row r="23" spans="1:9" s="5" customFormat="1" ht="15" customHeight="1">
      <c r="A23" s="1" t="str">
        <f t="shared" si="2"/>
        <v> </v>
      </c>
      <c r="B23" s="1" t="str">
        <f t="shared" si="3"/>
        <v>November</v>
      </c>
      <c r="C23" s="2">
        <f t="shared" si="3"/>
        <v>158996</v>
      </c>
      <c r="D23" s="2">
        <f t="shared" si="3"/>
        <v>114164</v>
      </c>
      <c r="E23" s="2">
        <f t="shared" si="3"/>
        <v>273160</v>
      </c>
      <c r="G23" s="10">
        <v>164900</v>
      </c>
      <c r="H23" s="10">
        <v>120500</v>
      </c>
      <c r="I23" s="10">
        <v>285400</v>
      </c>
    </row>
    <row r="24" spans="1:9" s="5" customFormat="1" ht="15" customHeight="1">
      <c r="A24" s="1" t="str">
        <f t="shared" si="2"/>
        <v> </v>
      </c>
      <c r="B24" s="1" t="str">
        <f t="shared" si="3"/>
        <v>December</v>
      </c>
      <c r="C24" s="2">
        <f t="shared" si="3"/>
        <v>160588</v>
      </c>
      <c r="D24" s="2">
        <f t="shared" si="3"/>
        <v>115914</v>
      </c>
      <c r="E24" s="2">
        <f t="shared" si="3"/>
        <v>276502</v>
      </c>
      <c r="G24" s="10">
        <v>162700</v>
      </c>
      <c r="H24" s="10">
        <v>119400</v>
      </c>
      <c r="I24" s="10">
        <v>282100</v>
      </c>
    </row>
    <row r="25" spans="1:9" s="5" customFormat="1" ht="15" customHeight="1">
      <c r="A25" s="20"/>
      <c r="B25" s="21"/>
      <c r="C25" s="21"/>
      <c r="D25" s="21"/>
      <c r="E25" s="21"/>
      <c r="F25" s="21"/>
      <c r="G25" s="21"/>
      <c r="H25" s="21"/>
      <c r="I25" s="21"/>
    </row>
    <row r="26" spans="1:9" s="5" customFormat="1" ht="15" customHeight="1">
      <c r="A26" s="1">
        <f>IF(B26="January",A122," ")</f>
        <v>2017</v>
      </c>
      <c r="B26" s="1" t="str">
        <f aca="true" t="shared" si="4" ref="B26:E30">B122</f>
        <v>January</v>
      </c>
      <c r="C26" s="2">
        <f t="shared" si="4"/>
        <v>161365</v>
      </c>
      <c r="D26" s="2">
        <f t="shared" si="4"/>
        <v>115527</v>
      </c>
      <c r="E26" s="2">
        <f t="shared" si="4"/>
        <v>276892</v>
      </c>
      <c r="G26" s="10">
        <v>160300</v>
      </c>
      <c r="H26" s="10">
        <v>118200</v>
      </c>
      <c r="I26" s="10">
        <v>278500</v>
      </c>
    </row>
    <row r="27" spans="1:9" s="5" customFormat="1" ht="15" customHeight="1">
      <c r="A27" s="1" t="str">
        <f>IF(B27="January",A123," ")</f>
        <v> </v>
      </c>
      <c r="B27" s="1" t="str">
        <f t="shared" si="4"/>
        <v>February</v>
      </c>
      <c r="C27" s="2">
        <f t="shared" si="4"/>
        <v>159748</v>
      </c>
      <c r="D27" s="2">
        <f t="shared" si="4"/>
        <v>115345</v>
      </c>
      <c r="E27" s="2">
        <f t="shared" si="4"/>
        <v>275093</v>
      </c>
      <c r="G27" s="10">
        <v>158200</v>
      </c>
      <c r="H27" s="10">
        <v>117200</v>
      </c>
      <c r="I27" s="10">
        <v>275400</v>
      </c>
    </row>
    <row r="28" spans="1:9" s="5" customFormat="1" ht="15" customHeight="1">
      <c r="A28" s="1" t="str">
        <f>IF(B28="January",A124," ")</f>
        <v> </v>
      </c>
      <c r="B28" s="1" t="str">
        <f t="shared" si="4"/>
        <v>March</v>
      </c>
      <c r="C28" s="2">
        <f t="shared" si="4"/>
        <v>155716</v>
      </c>
      <c r="D28" s="2">
        <f t="shared" si="4"/>
        <v>111486</v>
      </c>
      <c r="E28" s="2">
        <f t="shared" si="4"/>
        <v>267202</v>
      </c>
      <c r="G28" s="10">
        <v>156100</v>
      </c>
      <c r="H28" s="10">
        <v>115600</v>
      </c>
      <c r="I28" s="10">
        <v>271600</v>
      </c>
    </row>
    <row r="29" spans="1:9" s="5" customFormat="1" ht="15" customHeight="1">
      <c r="A29" s="1" t="str">
        <f>IF(B29="January",A125," ")</f>
        <v> </v>
      </c>
      <c r="B29" s="1" t="str">
        <f t="shared" si="4"/>
        <v>April</v>
      </c>
      <c r="C29" s="2">
        <f t="shared" si="4"/>
        <v>152653</v>
      </c>
      <c r="D29" s="2">
        <f t="shared" si="4"/>
        <v>110764</v>
      </c>
      <c r="E29" s="2">
        <f t="shared" si="4"/>
        <v>263417</v>
      </c>
      <c r="G29" s="10">
        <v>153500</v>
      </c>
      <c r="H29" s="10">
        <v>113400</v>
      </c>
      <c r="I29" s="10">
        <v>266900</v>
      </c>
    </row>
    <row r="30" spans="1:9" s="5" customFormat="1" ht="15" customHeight="1">
      <c r="A30" s="11" t="str">
        <f>IF(B30="January",A126," ")</f>
        <v> </v>
      </c>
      <c r="B30" s="3" t="str">
        <f t="shared" si="4"/>
        <v>May</v>
      </c>
      <c r="C30" s="4">
        <f t="shared" si="4"/>
        <v>152460</v>
      </c>
      <c r="D30" s="4">
        <f t="shared" si="4"/>
        <v>110242</v>
      </c>
      <c r="E30" s="4">
        <f t="shared" si="4"/>
        <v>262702</v>
      </c>
      <c r="F30" s="6"/>
      <c r="G30" s="11">
        <v>152000</v>
      </c>
      <c r="H30" s="11">
        <v>112700</v>
      </c>
      <c r="I30" s="11">
        <v>264700</v>
      </c>
    </row>
    <row r="31" spans="1:9" ht="15" customHeight="1">
      <c r="A31" s="22" t="str">
        <f>CHAR(185)&amp;" Table contains revised figures"</f>
        <v>¹ Table contains revised figures</v>
      </c>
      <c r="B31" s="22"/>
      <c r="C31" s="22"/>
      <c r="D31" s="22"/>
      <c r="E31" s="22"/>
      <c r="F31" s="22"/>
      <c r="G31" s="22"/>
      <c r="H31" s="22"/>
      <c r="I31" s="22"/>
    </row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" customHeight="1" hidden="1"/>
    <row r="88" ht="15" customHeight="1" hidden="1"/>
    <row r="89" ht="15" customHeight="1" hidden="1"/>
    <row r="90" ht="15" customHeight="1" hidden="1"/>
    <row r="91" ht="15" customHeight="1" hidden="1"/>
    <row r="92" ht="15" customHeight="1" hidden="1"/>
    <row r="93" ht="15" customHeight="1" hidden="1"/>
    <row r="94" ht="15" customHeight="1" hidden="1"/>
    <row r="95" ht="15" customHeight="1" hidden="1"/>
    <row r="96" ht="15" customHeight="1" hidden="1"/>
    <row r="97" ht="15" customHeight="1" hidden="1"/>
    <row r="98" ht="15" customHeight="1" hidden="1"/>
    <row r="99" ht="15" customHeight="1" hidden="1"/>
    <row r="100" ht="15" customHeight="1" hidden="1"/>
    <row r="101" spans="1:5" ht="15" customHeight="1" hidden="1">
      <c r="A101" s="16" t="s">
        <v>6</v>
      </c>
      <c r="B101" s="16" t="s">
        <v>7</v>
      </c>
      <c r="C101" s="16" t="s">
        <v>3</v>
      </c>
      <c r="D101" s="16" t="s">
        <v>4</v>
      </c>
      <c r="E101" s="16" t="s">
        <v>5</v>
      </c>
    </row>
    <row r="102" spans="1:5" ht="15" customHeight="1" hidden="1">
      <c r="A102" s="16">
        <v>2015</v>
      </c>
      <c r="B102" s="16" t="s">
        <v>8</v>
      </c>
      <c r="C102" s="16">
        <v>208518</v>
      </c>
      <c r="D102" s="16">
        <v>136813</v>
      </c>
      <c r="E102" s="16">
        <v>345331</v>
      </c>
    </row>
    <row r="103" spans="1:5" ht="15" customHeight="1" hidden="1">
      <c r="A103" s="16">
        <v>2015</v>
      </c>
      <c r="B103" s="16" t="s">
        <v>9</v>
      </c>
      <c r="C103" s="16">
        <v>211276</v>
      </c>
      <c r="D103" s="16">
        <v>144920</v>
      </c>
      <c r="E103" s="16">
        <v>356196</v>
      </c>
    </row>
    <row r="104" spans="1:5" ht="15" customHeight="1" hidden="1">
      <c r="A104" s="16">
        <v>2015</v>
      </c>
      <c r="B104" s="16" t="s">
        <v>10</v>
      </c>
      <c r="C104" s="16">
        <v>210156</v>
      </c>
      <c r="D104" s="16">
        <v>153157</v>
      </c>
      <c r="E104" s="16">
        <v>363313</v>
      </c>
    </row>
    <row r="105" spans="1:5" ht="15" customHeight="1" hidden="1">
      <c r="A105" s="16">
        <v>2015</v>
      </c>
      <c r="B105" s="16" t="s">
        <v>11</v>
      </c>
      <c r="C105" s="16">
        <v>208276</v>
      </c>
      <c r="D105" s="16">
        <v>150523</v>
      </c>
      <c r="E105" s="16">
        <v>358799</v>
      </c>
    </row>
    <row r="106" spans="1:5" ht="15" customHeight="1" hidden="1">
      <c r="A106" s="16">
        <v>2015</v>
      </c>
      <c r="B106" s="16" t="s">
        <v>12</v>
      </c>
      <c r="C106" s="16">
        <v>197385</v>
      </c>
      <c r="D106" s="16">
        <v>135085</v>
      </c>
      <c r="E106" s="16">
        <v>332470</v>
      </c>
    </row>
    <row r="107" spans="1:5" ht="15" customHeight="1" hidden="1">
      <c r="A107" s="16">
        <v>2015</v>
      </c>
      <c r="B107" s="16" t="s">
        <v>13</v>
      </c>
      <c r="C107" s="16">
        <v>189549</v>
      </c>
      <c r="D107" s="16">
        <v>130982</v>
      </c>
      <c r="E107" s="16">
        <v>320531</v>
      </c>
    </row>
    <row r="108" spans="1:5" ht="15" customHeight="1" hidden="1">
      <c r="A108" s="16">
        <v>2015</v>
      </c>
      <c r="B108" s="16" t="s">
        <v>14</v>
      </c>
      <c r="C108" s="16">
        <v>188042</v>
      </c>
      <c r="D108" s="16">
        <v>128289</v>
      </c>
      <c r="E108" s="16">
        <v>316331</v>
      </c>
    </row>
    <row r="109" spans="1:5" ht="15" customHeight="1" hidden="1">
      <c r="A109" s="16">
        <v>2015</v>
      </c>
      <c r="B109" s="16" t="s">
        <v>15</v>
      </c>
      <c r="C109" s="16">
        <v>191110</v>
      </c>
      <c r="D109" s="16">
        <v>130263</v>
      </c>
      <c r="E109" s="16">
        <v>321373</v>
      </c>
    </row>
    <row r="110" spans="1:5" ht="15" customHeight="1" hidden="1">
      <c r="A110" s="16">
        <v>2016</v>
      </c>
      <c r="B110" s="16" t="s">
        <v>16</v>
      </c>
      <c r="C110" s="16">
        <v>191631</v>
      </c>
      <c r="D110" s="16">
        <v>129882</v>
      </c>
      <c r="E110" s="16">
        <v>321513</v>
      </c>
    </row>
    <row r="111" spans="1:5" ht="15" customHeight="1" hidden="1">
      <c r="A111" s="16">
        <v>2016</v>
      </c>
      <c r="B111" s="16" t="s">
        <v>17</v>
      </c>
      <c r="C111" s="16">
        <v>190120</v>
      </c>
      <c r="D111" s="16">
        <v>129329</v>
      </c>
      <c r="E111" s="16">
        <v>319449</v>
      </c>
    </row>
    <row r="112" spans="1:5" ht="15" customHeight="1" hidden="1">
      <c r="A112" s="16">
        <v>2016</v>
      </c>
      <c r="B112" s="16" t="s">
        <v>18</v>
      </c>
      <c r="C112" s="16">
        <v>186221</v>
      </c>
      <c r="D112" s="16">
        <v>129143</v>
      </c>
      <c r="E112" s="16">
        <v>315364</v>
      </c>
    </row>
    <row r="113" spans="1:5" ht="15" customHeight="1" hidden="1">
      <c r="A113" s="16">
        <v>2016</v>
      </c>
      <c r="B113" s="16" t="s">
        <v>19</v>
      </c>
      <c r="C113" s="16">
        <v>181386</v>
      </c>
      <c r="D113" s="16">
        <v>124154</v>
      </c>
      <c r="E113" s="16">
        <v>305540</v>
      </c>
    </row>
    <row r="114" spans="1:5" ht="15" customHeight="1" hidden="1">
      <c r="A114" s="16">
        <v>2016</v>
      </c>
      <c r="B114" s="16" t="s">
        <v>8</v>
      </c>
      <c r="C114" s="16">
        <v>181232</v>
      </c>
      <c r="D114" s="16">
        <v>125590</v>
      </c>
      <c r="E114" s="16">
        <v>306822</v>
      </c>
    </row>
    <row r="115" spans="1:5" ht="15" customHeight="1" hidden="1">
      <c r="A115" s="16">
        <v>2016</v>
      </c>
      <c r="B115" s="16" t="s">
        <v>9</v>
      </c>
      <c r="C115" s="16">
        <v>181980</v>
      </c>
      <c r="D115" s="16">
        <v>133674</v>
      </c>
      <c r="E115" s="16">
        <v>315654</v>
      </c>
    </row>
    <row r="116" spans="1:5" ht="15" customHeight="1" hidden="1">
      <c r="A116" s="16">
        <v>2016</v>
      </c>
      <c r="B116" s="16" t="s">
        <v>10</v>
      </c>
      <c r="C116" s="16">
        <v>180414</v>
      </c>
      <c r="D116" s="16">
        <v>138581</v>
      </c>
      <c r="E116" s="16">
        <v>318995</v>
      </c>
    </row>
    <row r="117" spans="1:5" ht="15" customHeight="1" hidden="1">
      <c r="A117" s="16">
        <v>2016</v>
      </c>
      <c r="B117" s="16" t="s">
        <v>11</v>
      </c>
      <c r="C117" s="16">
        <v>178515</v>
      </c>
      <c r="D117" s="16">
        <v>137503</v>
      </c>
      <c r="E117" s="16">
        <v>316018</v>
      </c>
    </row>
    <row r="118" spans="1:5" ht="15" customHeight="1" hidden="1">
      <c r="A118" s="16">
        <v>2016</v>
      </c>
      <c r="B118" s="16" t="s">
        <v>12</v>
      </c>
      <c r="C118" s="16">
        <v>166522</v>
      </c>
      <c r="D118" s="16">
        <v>119581</v>
      </c>
      <c r="E118" s="16">
        <v>286103</v>
      </c>
    </row>
    <row r="119" spans="1:5" ht="15" customHeight="1" hidden="1">
      <c r="A119" s="16">
        <v>2016</v>
      </c>
      <c r="B119" s="16" t="s">
        <v>13</v>
      </c>
      <c r="C119" s="16">
        <v>161307</v>
      </c>
      <c r="D119" s="16">
        <v>115502</v>
      </c>
      <c r="E119" s="16">
        <v>276809</v>
      </c>
    </row>
    <row r="120" spans="1:5" ht="15" customHeight="1" hidden="1">
      <c r="A120" s="16">
        <v>2016</v>
      </c>
      <c r="B120" s="16" t="s">
        <v>14</v>
      </c>
      <c r="C120" s="16">
        <v>158996</v>
      </c>
      <c r="D120" s="16">
        <v>114164</v>
      </c>
      <c r="E120" s="16">
        <v>273160</v>
      </c>
    </row>
    <row r="121" spans="1:5" ht="15" customHeight="1" hidden="1">
      <c r="A121" s="16">
        <v>2016</v>
      </c>
      <c r="B121" s="16" t="s">
        <v>15</v>
      </c>
      <c r="C121" s="16">
        <v>160588</v>
      </c>
      <c r="D121" s="16">
        <v>115914</v>
      </c>
      <c r="E121" s="16">
        <v>276502</v>
      </c>
    </row>
    <row r="122" spans="1:5" ht="15" customHeight="1" hidden="1">
      <c r="A122" s="16">
        <v>2017</v>
      </c>
      <c r="B122" s="16" t="s">
        <v>16</v>
      </c>
      <c r="C122" s="16">
        <v>161365</v>
      </c>
      <c r="D122" s="16">
        <v>115527</v>
      </c>
      <c r="E122" s="16">
        <v>276892</v>
      </c>
    </row>
    <row r="123" spans="1:5" ht="15" customHeight="1" hidden="1">
      <c r="A123" s="16">
        <v>2017</v>
      </c>
      <c r="B123" s="16" t="s">
        <v>17</v>
      </c>
      <c r="C123" s="16">
        <v>159748</v>
      </c>
      <c r="D123" s="16">
        <v>115345</v>
      </c>
      <c r="E123" s="16">
        <v>275093</v>
      </c>
    </row>
    <row r="124" spans="1:5" ht="15" customHeight="1" hidden="1">
      <c r="A124" s="16">
        <v>2017</v>
      </c>
      <c r="B124" s="16" t="s">
        <v>18</v>
      </c>
      <c r="C124" s="16">
        <v>155716</v>
      </c>
      <c r="D124" s="16">
        <v>111486</v>
      </c>
      <c r="E124" s="16">
        <v>267202</v>
      </c>
    </row>
    <row r="125" spans="1:5" ht="15" customHeight="1" hidden="1">
      <c r="A125" s="16">
        <v>2017</v>
      </c>
      <c r="B125" s="16" t="s">
        <v>19</v>
      </c>
      <c r="C125" s="16">
        <v>152653</v>
      </c>
      <c r="D125" s="16">
        <v>110764</v>
      </c>
      <c r="E125" s="16">
        <v>263417</v>
      </c>
    </row>
    <row r="126" spans="1:5" ht="15" customHeight="1" hidden="1">
      <c r="A126" s="16">
        <v>2017</v>
      </c>
      <c r="B126" s="16" t="s">
        <v>8</v>
      </c>
      <c r="C126" s="16">
        <v>152460</v>
      </c>
      <c r="D126" s="16">
        <v>110242</v>
      </c>
      <c r="E126" s="16">
        <v>262702</v>
      </c>
    </row>
    <row r="127" ht="15" customHeight="1" hidden="1"/>
    <row r="128" ht="15" customHeight="1" hidden="1"/>
    <row r="129" ht="15" customHeight="1" hidden="1"/>
    <row r="130" ht="15" customHeight="1" hidden="1"/>
    <row r="131" ht="15" customHeight="1" hidden="1"/>
    <row r="132" ht="15" customHeight="1" hidden="1"/>
    <row r="133" ht="15" customHeight="1" hidden="1"/>
    <row r="134" ht="15" customHeight="1" hidden="1"/>
    <row r="135" ht="15" customHeight="1" hidden="1"/>
    <row r="136" ht="15" customHeight="1" hidden="1"/>
    <row r="137" ht="15" customHeight="1" hidden="1"/>
    <row r="138" ht="15" customHeight="1" hidden="1"/>
    <row r="139" ht="15" customHeight="1" hidden="1"/>
    <row r="140" ht="15" customHeight="1" hidden="1"/>
    <row r="141" ht="15" customHeight="1" hidden="1"/>
    <row r="142" ht="15" customHeight="1" hidden="1"/>
    <row r="143" ht="15" customHeight="1" hidden="1"/>
    <row r="144" ht="15" customHeight="1" hidden="1"/>
    <row r="145" ht="15" customHeight="1" hidden="1"/>
    <row r="146" ht="15" customHeight="1" hidden="1"/>
    <row r="147" ht="15" customHeight="1" hidden="1"/>
    <row r="148" ht="15" customHeight="1" hidden="1"/>
    <row r="149" ht="15" customHeight="1" hidden="1"/>
    <row r="150" ht="15" customHeight="1" hidden="1"/>
    <row r="151" ht="15" customHeight="1" hidden="1"/>
    <row r="152" ht="15" customHeight="1" hidden="1"/>
    <row r="153" ht="15" customHeight="1" hidden="1"/>
    <row r="154" ht="15" customHeight="1" hidden="1"/>
    <row r="155" ht="15" customHeight="1" hidden="1"/>
    <row r="156" ht="15" customHeight="1" hidden="1"/>
    <row r="157" ht="15" customHeight="1" hidden="1"/>
    <row r="158" ht="15" customHeight="1" hidden="1"/>
    <row r="159" ht="15" customHeight="1" hidden="1"/>
    <row r="160" ht="15" customHeight="1" hidden="1"/>
    <row r="161" ht="15" customHeight="1" hidden="1"/>
    <row r="162" ht="15" customHeight="1" hidden="1"/>
  </sheetData>
  <sheetProtection password="AAA2" sheet="1"/>
  <mergeCells count="6">
    <mergeCell ref="C2:E2"/>
    <mergeCell ref="G2:I2"/>
    <mergeCell ref="A1:I1"/>
    <mergeCell ref="A12:I12"/>
    <mergeCell ref="A25:I25"/>
    <mergeCell ref="A31:I31"/>
  </mergeCells>
  <printOptions/>
  <pageMargins left="0.7480314960629921" right="0.5511811023622047" top="0.6299212598425197" bottom="0.62992125984251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Martina O'Callaghan</cp:lastModifiedBy>
  <cp:lastPrinted>2015-09-28T11:53:33Z</cp:lastPrinted>
  <dcterms:created xsi:type="dcterms:W3CDTF">1998-04-30T16:18:38Z</dcterms:created>
  <dcterms:modified xsi:type="dcterms:W3CDTF">2017-05-31T11:40:13Z</dcterms:modified>
  <cp:category/>
  <cp:version/>
  <cp:contentType/>
  <cp:contentStatus/>
</cp:coreProperties>
</file>