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420" windowHeight="11715" activeTab="0"/>
  </bookViews>
  <sheets>
    <sheet name="LR2018M01TBL8" sheetId="1" r:id="rId1"/>
  </sheets>
  <definedNames>
    <definedName name="_xlnm.Print_Area" localSheetId="0">'LR2018M01TBL8'!$A$1:$J$26</definedName>
    <definedName name="tbl8">'LR2018M01TBL8'!$A$81:$G$106</definedName>
  </definedNames>
  <calcPr fullCalcOnLoad="1"/>
</workbook>
</file>

<file path=xl/sharedStrings.xml><?xml version="1.0" encoding="utf-8"?>
<sst xmlns="http://schemas.openxmlformats.org/spreadsheetml/2006/main" count="42" uniqueCount="29">
  <si>
    <t>Table 8   Persons on the Live Register classified by nationality grouping</t>
  </si>
  <si>
    <t>Nationality grouping</t>
  </si>
  <si>
    <t xml:space="preserve">Non-Irish nationals </t>
  </si>
  <si>
    <t>United Kingdom</t>
  </si>
  <si>
    <t>EU15 excl. IRL &amp; UK</t>
  </si>
  <si>
    <t>EU15 to EU28 States</t>
  </si>
  <si>
    <t xml:space="preserve">Other </t>
  </si>
  <si>
    <t>Non-Irish
 nationals</t>
  </si>
  <si>
    <t>Irish
 nationals</t>
  </si>
  <si>
    <t>All
 Persons</t>
  </si>
  <si>
    <t>year</t>
  </si>
  <si>
    <t>month</t>
  </si>
  <si>
    <t>UK</t>
  </si>
  <si>
    <t>EU13</t>
  </si>
  <si>
    <t>EU15_28</t>
  </si>
  <si>
    <t>Irish</t>
  </si>
  <si>
    <t>Rest Of World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</si>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</sst>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5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mmm\ yyyy"/>
    <numFmt numFmtId="177" formatCode="mmmm\ yyyy"/>
    <numFmt numFmtId="178" formatCode="#,##0.0"/>
    <numFmt numFmtId="179" formatCode="#\+0.0"/>
    <numFmt numFmtId="180" formatCode="\+\ 0.0"/>
    <numFmt numFmtId="181" formatCode="\+\ \ 0.0"/>
    <numFmt numFmtId="182" formatCode="\+\ \ \ 0.0"/>
    <numFmt numFmtId="183" formatCode="\+0.0"/>
    <numFmt numFmtId="184" formatCode="\-\ \ \ 0.0"/>
    <numFmt numFmtId="185" formatCode="\-\ \ 0.0"/>
    <numFmt numFmtId="186" formatCode="\-\ \ \ \ 0.0"/>
    <numFmt numFmtId="187" formatCode="\-\ \ \ \ 0.00"/>
    <numFmt numFmtId="188" formatCode="\-\ \ \ \ 0.000"/>
    <numFmt numFmtId="189" formatCode="\+##,??0.0;\-##,??0.0;0.0"/>
    <numFmt numFmtId="190" formatCode="\ \ #,##0"/>
    <numFmt numFmtId="191" formatCode="\ \ \+\ #,##0"/>
    <numFmt numFmtId="192" formatCode="\ \ \+\ \ #,##0"/>
    <numFmt numFmtId="193" formatCode="\ \ \ \ \ #,##0"/>
    <numFmt numFmtId="194" formatCode="\ #,##0"/>
    <numFmt numFmtId="195" formatCode="\ \ \ #,##0"/>
    <numFmt numFmtId="196" formatCode="\+#,##0"/>
    <numFmt numFmtId="197" formatCode="\+\ #,##0"/>
    <numFmt numFmtId="198" formatCode="\ \+\ #,##0"/>
    <numFmt numFmtId="199" formatCode="\ \+\ \ #,##0"/>
    <numFmt numFmtId="200" formatCode="\ \ \+\ \ \ \ #,##0"/>
    <numFmt numFmtId="201" formatCode="\ \ \ \ \ \ \ #,##0"/>
    <numFmt numFmtId="202" formatCode="0.0"/>
    <numFmt numFmtId="203" formatCode="\ \+\ \ \ \ \ \ \ \ \ #,##0"/>
    <numFmt numFmtId="204" formatCode="\ \+\ \ \ \ \ #,##0"/>
    <numFmt numFmtId="205" formatCode="\ \+\ \ \ \ \ \ \ #,##0"/>
    <numFmt numFmtId="206" formatCode="\+\ \ \ #,##0"/>
    <numFmt numFmtId="207" formatCode="[$-1809]dd\ mmmm\ yyyy"/>
    <numFmt numFmtId="208" formatCode="\ \ \+\ \ \ \ \ #,##0"/>
    <numFmt numFmtId="209" formatCode="\ \ \+\ \ \ \ \ \ \ #,##0"/>
    <numFmt numFmtId="210" formatCode="\ \+\ \ \ \ \ \ #,##0"/>
    <numFmt numFmtId="211" formatCode="\ \ \+#,##0"/>
    <numFmt numFmtId="212" formatCode="\ \ \ \ \ \ #,##0"/>
    <numFmt numFmtId="213" formatCode="\ \ \+\ \ \ #,##0"/>
  </numFmts>
  <fonts count="41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0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10" xfId="0" applyNumberFormat="1" applyFont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 wrapText="1"/>
      <protection hidden="1"/>
    </xf>
    <xf numFmtId="3" fontId="5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right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5.00390625" style="10" bestFit="1" customWidth="1"/>
    <col min="2" max="2" width="10.125" style="10" customWidth="1"/>
    <col min="3" max="4" width="10.00390625" style="10" customWidth="1"/>
    <col min="5" max="5" width="10.25390625" style="10" customWidth="1"/>
    <col min="6" max="6" width="8.375" style="10" customWidth="1"/>
    <col min="7" max="7" width="3.875" style="10" customWidth="1"/>
    <col min="8" max="9" width="10.00390625" style="10" customWidth="1"/>
    <col min="10" max="10" width="10.00390625" style="5" customWidth="1"/>
    <col min="11" max="16384" width="9.125" style="10" customWidth="1"/>
  </cols>
  <sheetData>
    <row r="1" spans="1:10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>
      <c r="A2" s="11"/>
      <c r="B2" s="11"/>
      <c r="C2" s="25" t="s">
        <v>1</v>
      </c>
      <c r="D2" s="25"/>
      <c r="E2" s="25"/>
      <c r="F2" s="25"/>
      <c r="G2" s="25"/>
      <c r="H2" s="25"/>
      <c r="I2" s="25"/>
      <c r="J2" s="25"/>
    </row>
    <row r="3" spans="1:10" ht="15" customHeight="1">
      <c r="A3" s="12"/>
      <c r="B3" s="12"/>
      <c r="C3" s="23" t="s">
        <v>2</v>
      </c>
      <c r="D3" s="23"/>
      <c r="E3" s="23"/>
      <c r="F3" s="23"/>
      <c r="G3" s="13"/>
      <c r="H3" s="12"/>
      <c r="I3" s="12"/>
      <c r="J3" s="14"/>
    </row>
    <row r="4" spans="1:10" ht="24.75" customHeight="1">
      <c r="A4" s="15"/>
      <c r="B4" s="15"/>
      <c r="C4" s="29" t="s">
        <v>3</v>
      </c>
      <c r="D4" s="29" t="s">
        <v>4</v>
      </c>
      <c r="E4" s="29" t="s">
        <v>5</v>
      </c>
      <c r="F4" s="16" t="s">
        <v>6</v>
      </c>
      <c r="G4" s="16"/>
      <c r="H4" s="17" t="s">
        <v>7</v>
      </c>
      <c r="I4" s="17" t="s">
        <v>8</v>
      </c>
      <c r="J4" s="18" t="s">
        <v>9</v>
      </c>
    </row>
    <row r="5" spans="1:10" ht="15" customHeight="1">
      <c r="A5" s="19">
        <f>A82</f>
        <v>2016</v>
      </c>
      <c r="B5" s="19" t="str">
        <f>B82</f>
        <v>January</v>
      </c>
      <c r="C5" s="1">
        <f>C82</f>
        <v>12079</v>
      </c>
      <c r="D5" s="1">
        <f>D82</f>
        <v>3428</v>
      </c>
      <c r="E5" s="1">
        <f>E82</f>
        <v>31347</v>
      </c>
      <c r="F5" s="1">
        <f>G82</f>
        <v>8005</v>
      </c>
      <c r="G5" s="2"/>
      <c r="H5" s="3">
        <f>SUM(C5:F5)</f>
        <v>54859</v>
      </c>
      <c r="I5" s="3">
        <f>F82</f>
        <v>266654</v>
      </c>
      <c r="J5" s="4">
        <f>SUM(H5:I5)</f>
        <v>321513</v>
      </c>
    </row>
    <row r="6" spans="1:10" ht="15" customHeight="1">
      <c r="A6" s="19" t="str">
        <f>IF(B6="January",A83," ")</f>
        <v> </v>
      </c>
      <c r="B6" s="20" t="str">
        <f>B83</f>
        <v>February</v>
      </c>
      <c r="C6" s="1">
        <f>C83</f>
        <v>12015</v>
      </c>
      <c r="D6" s="1">
        <f>D83</f>
        <v>3385</v>
      </c>
      <c r="E6" s="1">
        <f>E83</f>
        <v>31551</v>
      </c>
      <c r="F6" s="1">
        <f>G83</f>
        <v>8137</v>
      </c>
      <c r="G6" s="2"/>
      <c r="H6" s="3">
        <f aca="true" t="shared" si="0" ref="H6:H25">SUM(C6:F6)</f>
        <v>55088</v>
      </c>
      <c r="I6" s="3">
        <f>F83</f>
        <v>264361</v>
      </c>
      <c r="J6" s="4">
        <f aca="true" t="shared" si="1" ref="J6:J25">SUM(H6:I6)</f>
        <v>319449</v>
      </c>
    </row>
    <row r="7" spans="1:10" ht="15" customHeight="1">
      <c r="A7" s="19" t="str">
        <f>IF(B7="January",A84," ")</f>
        <v> </v>
      </c>
      <c r="B7" s="20" t="str">
        <f>B84</f>
        <v>March</v>
      </c>
      <c r="C7" s="1">
        <f>C84</f>
        <v>11867</v>
      </c>
      <c r="D7" s="1">
        <f>D84</f>
        <v>3255</v>
      </c>
      <c r="E7" s="1">
        <f>E84</f>
        <v>30980</v>
      </c>
      <c r="F7" s="1">
        <f>G84</f>
        <v>7983</v>
      </c>
      <c r="G7" s="2"/>
      <c r="H7" s="3">
        <f t="shared" si="0"/>
        <v>54085</v>
      </c>
      <c r="I7" s="3">
        <f>F84</f>
        <v>261278</v>
      </c>
      <c r="J7" s="4">
        <f t="shared" si="1"/>
        <v>315363</v>
      </c>
    </row>
    <row r="8" spans="1:10" ht="15" customHeight="1">
      <c r="A8" s="19" t="str">
        <f>IF(B8="January",A85," ")</f>
        <v> </v>
      </c>
      <c r="B8" s="19" t="str">
        <f>B85</f>
        <v>April</v>
      </c>
      <c r="C8" s="1">
        <f>C85</f>
        <v>11527</v>
      </c>
      <c r="D8" s="1">
        <f>D85</f>
        <v>3217</v>
      </c>
      <c r="E8" s="1">
        <f>E85</f>
        <v>30035</v>
      </c>
      <c r="F8" s="1">
        <f>G85</f>
        <v>7909</v>
      </c>
      <c r="G8" s="2"/>
      <c r="H8" s="3">
        <f t="shared" si="0"/>
        <v>52688</v>
      </c>
      <c r="I8" s="3">
        <f>F85</f>
        <v>252852</v>
      </c>
      <c r="J8" s="4">
        <f t="shared" si="1"/>
        <v>305540</v>
      </c>
    </row>
    <row r="9" spans="1:10" ht="15" customHeight="1">
      <c r="A9" s="19" t="str">
        <f>IF(B9="January",A86," ")</f>
        <v> </v>
      </c>
      <c r="B9" s="19" t="str">
        <f>B86</f>
        <v>May</v>
      </c>
      <c r="C9" s="1">
        <f>C86</f>
        <v>11556</v>
      </c>
      <c r="D9" s="1">
        <f>D86</f>
        <v>3213</v>
      </c>
      <c r="E9" s="1">
        <f>E86</f>
        <v>29470</v>
      </c>
      <c r="F9" s="1">
        <f>G86</f>
        <v>8259</v>
      </c>
      <c r="G9" s="2"/>
      <c r="H9" s="3">
        <f t="shared" si="0"/>
        <v>52498</v>
      </c>
      <c r="I9" s="3">
        <f>F86</f>
        <v>254324</v>
      </c>
      <c r="J9" s="5">
        <f t="shared" si="1"/>
        <v>306822</v>
      </c>
    </row>
    <row r="10" spans="1:10" ht="15" customHeight="1">
      <c r="A10" s="19" t="str">
        <f>IF(B10="January",A87," ")</f>
        <v> </v>
      </c>
      <c r="B10" s="19" t="str">
        <f>B87</f>
        <v>June</v>
      </c>
      <c r="C10" s="1">
        <f>C87</f>
        <v>11822</v>
      </c>
      <c r="D10" s="1">
        <f>D87</f>
        <v>3319</v>
      </c>
      <c r="E10" s="1">
        <f>E87</f>
        <v>29315</v>
      </c>
      <c r="F10" s="1">
        <f>G87</f>
        <v>8684</v>
      </c>
      <c r="G10" s="2"/>
      <c r="H10" s="3">
        <f t="shared" si="0"/>
        <v>53140</v>
      </c>
      <c r="I10" s="3">
        <f>F87</f>
        <v>262514</v>
      </c>
      <c r="J10" s="5">
        <f t="shared" si="1"/>
        <v>315654</v>
      </c>
    </row>
    <row r="11" spans="1:10" ht="15" customHeight="1">
      <c r="A11" s="19" t="str">
        <f>IF(B11="January",A88," ")</f>
        <v> </v>
      </c>
      <c r="B11" s="19" t="str">
        <f>B88</f>
        <v>July</v>
      </c>
      <c r="C11" s="1">
        <f>C88</f>
        <v>11855</v>
      </c>
      <c r="D11" s="1">
        <f>D88</f>
        <v>3312</v>
      </c>
      <c r="E11" s="1">
        <f>E88</f>
        <v>28837</v>
      </c>
      <c r="F11" s="1">
        <f>G88</f>
        <v>8706</v>
      </c>
      <c r="G11" s="2"/>
      <c r="H11" s="3">
        <f t="shared" si="0"/>
        <v>52710</v>
      </c>
      <c r="I11" s="3">
        <f>F88</f>
        <v>266285</v>
      </c>
      <c r="J11" s="5">
        <f t="shared" si="1"/>
        <v>318995</v>
      </c>
    </row>
    <row r="12" spans="1:10" ht="15" customHeight="1">
      <c r="A12" s="19" t="str">
        <f>IF(B12="January",A89," ")</f>
        <v> </v>
      </c>
      <c r="B12" s="19" t="str">
        <f>B89</f>
        <v>August</v>
      </c>
      <c r="C12" s="1">
        <f>C89</f>
        <v>11716</v>
      </c>
      <c r="D12" s="1">
        <f>D89</f>
        <v>3329</v>
      </c>
      <c r="E12" s="1">
        <f>E89</f>
        <v>28219</v>
      </c>
      <c r="F12" s="1">
        <f>G89</f>
        <v>8633</v>
      </c>
      <c r="G12" s="2"/>
      <c r="H12" s="3">
        <f t="shared" si="0"/>
        <v>51897</v>
      </c>
      <c r="I12" s="3">
        <f>F89</f>
        <v>264121</v>
      </c>
      <c r="J12" s="5">
        <f t="shared" si="1"/>
        <v>316018</v>
      </c>
    </row>
    <row r="13" spans="1:10" ht="15" customHeight="1">
      <c r="A13" s="19" t="str">
        <f>IF(B13="January",A90," ")</f>
        <v> </v>
      </c>
      <c r="B13" s="19" t="str">
        <f>B90</f>
        <v>September</v>
      </c>
      <c r="C13" s="1">
        <f>C90</f>
        <v>10816</v>
      </c>
      <c r="D13" s="1">
        <f>D90</f>
        <v>3072</v>
      </c>
      <c r="E13" s="1">
        <f>E90</f>
        <v>26647</v>
      </c>
      <c r="F13" s="1">
        <f>G90</f>
        <v>7769</v>
      </c>
      <c r="G13" s="2"/>
      <c r="H13" s="3">
        <f t="shared" si="0"/>
        <v>48304</v>
      </c>
      <c r="I13" s="3">
        <f>F90</f>
        <v>237799</v>
      </c>
      <c r="J13" s="5">
        <f t="shared" si="1"/>
        <v>286103</v>
      </c>
    </row>
    <row r="14" spans="1:10" ht="15" customHeight="1">
      <c r="A14" s="19" t="str">
        <f>IF(B14="January",A91," ")</f>
        <v> </v>
      </c>
      <c r="B14" s="19" t="str">
        <f>B91</f>
        <v>October</v>
      </c>
      <c r="C14" s="1">
        <f>C91</f>
        <v>10535</v>
      </c>
      <c r="D14" s="1">
        <f>D91</f>
        <v>3037</v>
      </c>
      <c r="E14" s="1">
        <f>E91</f>
        <v>26161</v>
      </c>
      <c r="F14" s="1">
        <f>G91</f>
        <v>7289</v>
      </c>
      <c r="G14" s="2"/>
      <c r="H14" s="3">
        <f t="shared" si="0"/>
        <v>47022</v>
      </c>
      <c r="I14" s="3">
        <f>F91</f>
        <v>229787</v>
      </c>
      <c r="J14" s="5">
        <f t="shared" si="1"/>
        <v>276809</v>
      </c>
    </row>
    <row r="15" spans="1:10" ht="15" customHeight="1">
      <c r="A15" s="19" t="str">
        <f>IF(B15="January",A92," ")</f>
        <v> </v>
      </c>
      <c r="B15" s="19" t="str">
        <f>B92</f>
        <v>November</v>
      </c>
      <c r="C15" s="1">
        <f>C92</f>
        <v>10487</v>
      </c>
      <c r="D15" s="1">
        <f>D92</f>
        <v>3146</v>
      </c>
      <c r="E15" s="1">
        <f>E92</f>
        <v>26163</v>
      </c>
      <c r="F15" s="1">
        <f>G92</f>
        <v>7150</v>
      </c>
      <c r="G15" s="2"/>
      <c r="H15" s="3">
        <f t="shared" si="0"/>
        <v>46946</v>
      </c>
      <c r="I15" s="3">
        <f>F92</f>
        <v>226214</v>
      </c>
      <c r="J15" s="5">
        <f t="shared" si="1"/>
        <v>273160</v>
      </c>
    </row>
    <row r="16" spans="1:10" ht="15" customHeight="1">
      <c r="A16" s="19" t="str">
        <f>IF(B16="January",A93," ")</f>
        <v> </v>
      </c>
      <c r="B16" s="19" t="str">
        <f>B93</f>
        <v>December</v>
      </c>
      <c r="C16" s="1">
        <f>C93</f>
        <v>10608</v>
      </c>
      <c r="D16" s="1">
        <f>D93</f>
        <v>3213</v>
      </c>
      <c r="E16" s="1">
        <f>E93</f>
        <v>26879</v>
      </c>
      <c r="F16" s="1">
        <f>G93</f>
        <v>7158</v>
      </c>
      <c r="G16" s="2"/>
      <c r="H16" s="3">
        <f t="shared" si="0"/>
        <v>47858</v>
      </c>
      <c r="I16" s="3">
        <f>F93</f>
        <v>228644</v>
      </c>
      <c r="J16" s="5">
        <f t="shared" si="1"/>
        <v>276502</v>
      </c>
    </row>
    <row r="17" spans="1:10" ht="1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" customHeight="1">
      <c r="A18" s="19">
        <f>IF(B18="January",A94," ")</f>
        <v>2017</v>
      </c>
      <c r="B18" s="19" t="str">
        <f aca="true" t="shared" si="2" ref="B18:E25">B94</f>
        <v>January</v>
      </c>
      <c r="C18" s="1">
        <f t="shared" si="2"/>
        <v>10614</v>
      </c>
      <c r="D18" s="1">
        <f t="shared" si="2"/>
        <v>3234</v>
      </c>
      <c r="E18" s="1">
        <f t="shared" si="2"/>
        <v>27518</v>
      </c>
      <c r="F18" s="1">
        <f aca="true" t="shared" si="3" ref="F18:F25">G94</f>
        <v>7186</v>
      </c>
      <c r="G18" s="2"/>
      <c r="H18" s="3">
        <f t="shared" si="0"/>
        <v>48552</v>
      </c>
      <c r="I18" s="3">
        <f aca="true" t="shared" si="4" ref="I18:I25">F94</f>
        <v>228340</v>
      </c>
      <c r="J18" s="5">
        <f t="shared" si="1"/>
        <v>276892</v>
      </c>
    </row>
    <row r="19" spans="1:10" ht="15" customHeight="1">
      <c r="A19" s="19" t="str">
        <f>IF(B19="January",A95," ")</f>
        <v> </v>
      </c>
      <c r="B19" s="19" t="str">
        <f t="shared" si="2"/>
        <v>February</v>
      </c>
      <c r="C19" s="1">
        <f t="shared" si="2"/>
        <v>10524</v>
      </c>
      <c r="D19" s="1">
        <f t="shared" si="2"/>
        <v>3219</v>
      </c>
      <c r="E19" s="1">
        <f t="shared" si="2"/>
        <v>27369</v>
      </c>
      <c r="F19" s="1">
        <f t="shared" si="3"/>
        <v>7218</v>
      </c>
      <c r="G19" s="2"/>
      <c r="H19" s="3">
        <f t="shared" si="0"/>
        <v>48330</v>
      </c>
      <c r="I19" s="3">
        <f t="shared" si="4"/>
        <v>226763</v>
      </c>
      <c r="J19" s="5">
        <f t="shared" si="1"/>
        <v>275093</v>
      </c>
    </row>
    <row r="20" spans="1:10" ht="15" customHeight="1">
      <c r="A20" s="19" t="str">
        <f>IF(B20="January",A96," ")</f>
        <v> </v>
      </c>
      <c r="B20" s="19" t="str">
        <f t="shared" si="2"/>
        <v>March</v>
      </c>
      <c r="C20" s="1">
        <f t="shared" si="2"/>
        <v>10229</v>
      </c>
      <c r="D20" s="1">
        <f t="shared" si="2"/>
        <v>3065</v>
      </c>
      <c r="E20" s="1">
        <f t="shared" si="2"/>
        <v>26487</v>
      </c>
      <c r="F20" s="1">
        <f t="shared" si="3"/>
        <v>7197</v>
      </c>
      <c r="G20" s="2"/>
      <c r="H20" s="3">
        <f t="shared" si="0"/>
        <v>46978</v>
      </c>
      <c r="I20" s="3">
        <f t="shared" si="4"/>
        <v>220224</v>
      </c>
      <c r="J20" s="5">
        <f t="shared" si="1"/>
        <v>267202</v>
      </c>
    </row>
    <row r="21" spans="1:10" ht="15" customHeight="1">
      <c r="A21" s="19" t="str">
        <f>IF(B21="January",A97," ")</f>
        <v> </v>
      </c>
      <c r="B21" s="19" t="str">
        <f t="shared" si="2"/>
        <v>April</v>
      </c>
      <c r="C21" s="1">
        <f t="shared" si="2"/>
        <v>10054</v>
      </c>
      <c r="D21" s="1">
        <f t="shared" si="2"/>
        <v>2923</v>
      </c>
      <c r="E21" s="1">
        <f t="shared" si="2"/>
        <v>25793</v>
      </c>
      <c r="F21" s="1">
        <f t="shared" si="3"/>
        <v>7140</v>
      </c>
      <c r="G21" s="2"/>
      <c r="H21" s="3">
        <f t="shared" si="0"/>
        <v>45910</v>
      </c>
      <c r="I21" s="3">
        <f t="shared" si="4"/>
        <v>217507</v>
      </c>
      <c r="J21" s="5">
        <f t="shared" si="1"/>
        <v>263417</v>
      </c>
    </row>
    <row r="22" spans="1:10" ht="15" customHeight="1">
      <c r="A22" s="19" t="str">
        <f>IF(B22="January",A98," ")</f>
        <v> </v>
      </c>
      <c r="B22" s="19" t="str">
        <f t="shared" si="2"/>
        <v>May</v>
      </c>
      <c r="C22" s="1">
        <f t="shared" si="2"/>
        <v>10055</v>
      </c>
      <c r="D22" s="1">
        <f t="shared" si="2"/>
        <v>2889</v>
      </c>
      <c r="E22" s="1">
        <f t="shared" si="2"/>
        <v>25184</v>
      </c>
      <c r="F22" s="1">
        <f t="shared" si="3"/>
        <v>7447</v>
      </c>
      <c r="G22" s="2"/>
      <c r="H22" s="3">
        <f t="shared" si="0"/>
        <v>45575</v>
      </c>
      <c r="I22" s="3">
        <f t="shared" si="4"/>
        <v>217127</v>
      </c>
      <c r="J22" s="5">
        <f t="shared" si="1"/>
        <v>262702</v>
      </c>
    </row>
    <row r="23" spans="1:10" ht="15" customHeight="1">
      <c r="A23" s="19" t="str">
        <f>IF(B23="January",A99," ")</f>
        <v> </v>
      </c>
      <c r="B23" s="19" t="str">
        <f t="shared" si="2"/>
        <v>June</v>
      </c>
      <c r="C23" s="1">
        <f t="shared" si="2"/>
        <v>10259</v>
      </c>
      <c r="D23" s="1">
        <f t="shared" si="2"/>
        <v>2941</v>
      </c>
      <c r="E23" s="1">
        <f t="shared" si="2"/>
        <v>24921</v>
      </c>
      <c r="F23" s="1">
        <f t="shared" si="3"/>
        <v>7899</v>
      </c>
      <c r="G23" s="2"/>
      <c r="H23" s="3">
        <f t="shared" si="0"/>
        <v>46020</v>
      </c>
      <c r="I23" s="3">
        <f t="shared" si="4"/>
        <v>222706</v>
      </c>
      <c r="J23" s="5">
        <f t="shared" si="1"/>
        <v>268726</v>
      </c>
    </row>
    <row r="24" spans="1:10" ht="15" customHeight="1">
      <c r="A24" s="19" t="str">
        <f>IF(B24="January",A100," ")</f>
        <v> </v>
      </c>
      <c r="B24" s="19" t="str">
        <f t="shared" si="2"/>
        <v>July</v>
      </c>
      <c r="C24" s="1">
        <f t="shared" si="2"/>
        <v>10334</v>
      </c>
      <c r="D24" s="1">
        <f t="shared" si="2"/>
        <v>2992</v>
      </c>
      <c r="E24" s="1">
        <f t="shared" si="2"/>
        <v>24742</v>
      </c>
      <c r="F24" s="1">
        <f t="shared" si="3"/>
        <v>7971</v>
      </c>
      <c r="G24" s="2"/>
      <c r="H24" s="3">
        <f t="shared" si="0"/>
        <v>46039</v>
      </c>
      <c r="I24" s="3">
        <f t="shared" si="4"/>
        <v>228346</v>
      </c>
      <c r="J24" s="5">
        <f t="shared" si="1"/>
        <v>274385</v>
      </c>
    </row>
    <row r="25" spans="1:10" ht="15" customHeight="1">
      <c r="A25" s="19" t="str">
        <f>IF(B25="January",A101," ")</f>
        <v> </v>
      </c>
      <c r="B25" s="19" t="str">
        <f t="shared" si="2"/>
        <v>August</v>
      </c>
      <c r="C25" s="1">
        <f t="shared" si="2"/>
        <v>10049</v>
      </c>
      <c r="D25" s="1">
        <f t="shared" si="2"/>
        <v>2950</v>
      </c>
      <c r="E25" s="1">
        <f t="shared" si="2"/>
        <v>23858</v>
      </c>
      <c r="F25" s="1">
        <f t="shared" si="3"/>
        <v>7822</v>
      </c>
      <c r="G25" s="2"/>
      <c r="H25" s="3">
        <f t="shared" si="0"/>
        <v>44679</v>
      </c>
      <c r="I25" s="3">
        <f t="shared" si="4"/>
        <v>219577</v>
      </c>
      <c r="J25" s="5">
        <f t="shared" si="1"/>
        <v>264256</v>
      </c>
    </row>
    <row r="26" spans="1:10" ht="15" customHeight="1">
      <c r="A26" s="19" t="str">
        <f>IF(B26="January",A102," ")</f>
        <v> </v>
      </c>
      <c r="B26" s="19" t="str">
        <f>B102</f>
        <v>September</v>
      </c>
      <c r="C26" s="1">
        <f>C102</f>
        <v>9333</v>
      </c>
      <c r="D26" s="1">
        <f>D102</f>
        <v>2759</v>
      </c>
      <c r="E26" s="1">
        <f>E102</f>
        <v>22616</v>
      </c>
      <c r="F26" s="1">
        <f>G102</f>
        <v>7222</v>
      </c>
      <c r="G26" s="2"/>
      <c r="H26" s="3">
        <f>SUM(C26:F26)</f>
        <v>41930</v>
      </c>
      <c r="I26" s="3">
        <f>F102</f>
        <v>202389</v>
      </c>
      <c r="J26" s="5">
        <f>SUM(H26:I26)</f>
        <v>244319</v>
      </c>
    </row>
    <row r="27" spans="1:10" ht="15" customHeight="1">
      <c r="A27" s="19" t="str">
        <f>IF(B27="January",A103," ")</f>
        <v> </v>
      </c>
      <c r="B27" s="19" t="str">
        <f>B103</f>
        <v>October</v>
      </c>
      <c r="C27" s="1">
        <f>C103</f>
        <v>9100</v>
      </c>
      <c r="D27" s="1">
        <f>D103</f>
        <v>2730</v>
      </c>
      <c r="E27" s="1">
        <f>E103</f>
        <v>22262</v>
      </c>
      <c r="F27" s="1">
        <f>G103</f>
        <v>6850</v>
      </c>
      <c r="G27" s="2"/>
      <c r="H27" s="3">
        <f>SUM(C27:F27)</f>
        <v>40942</v>
      </c>
      <c r="I27" s="3">
        <f>F103</f>
        <v>195550</v>
      </c>
      <c r="J27" s="5">
        <f>SUM(H27:I27)</f>
        <v>236492</v>
      </c>
    </row>
    <row r="28" spans="1:10" ht="15" customHeight="1">
      <c r="A28" s="19" t="str">
        <f>IF(B28="January",A104," ")</f>
        <v> </v>
      </c>
      <c r="B28" s="19" t="str">
        <f>B104</f>
        <v>November</v>
      </c>
      <c r="C28" s="1">
        <f>C104</f>
        <v>9000</v>
      </c>
      <c r="D28" s="1">
        <f>D104</f>
        <v>2858</v>
      </c>
      <c r="E28" s="1">
        <f>E104</f>
        <v>22327</v>
      </c>
      <c r="F28" s="1">
        <f>G104</f>
        <v>6685</v>
      </c>
      <c r="G28" s="2"/>
      <c r="H28" s="3">
        <f>SUM(C28:F28)</f>
        <v>40870</v>
      </c>
      <c r="I28" s="3">
        <f>F104</f>
        <v>192339</v>
      </c>
      <c r="J28" s="5">
        <f>SUM(H28:I28)</f>
        <v>233209</v>
      </c>
    </row>
    <row r="29" spans="1:10" ht="15" customHeight="1">
      <c r="A29" s="19" t="str">
        <f>IF(B29="January",A105," ")</f>
        <v> </v>
      </c>
      <c r="B29" s="19" t="str">
        <f>B105</f>
        <v>December</v>
      </c>
      <c r="C29" s="1">
        <f>C105</f>
        <v>9118</v>
      </c>
      <c r="D29" s="1">
        <f>D105</f>
        <v>2856</v>
      </c>
      <c r="E29" s="1">
        <f>E105</f>
        <v>22679</v>
      </c>
      <c r="F29" s="1">
        <f>G105</f>
        <v>6671</v>
      </c>
      <c r="G29" s="2"/>
      <c r="H29" s="3">
        <f>SUM(C29:F29)</f>
        <v>41324</v>
      </c>
      <c r="I29" s="3">
        <f>F105</f>
        <v>194944</v>
      </c>
      <c r="J29" s="5">
        <f>SUM(H29:I29)</f>
        <v>236268</v>
      </c>
    </row>
    <row r="30" spans="1:10" ht="1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" customHeight="1">
      <c r="A31" s="21">
        <f>IF(B31="January",A106," ")</f>
        <v>2018</v>
      </c>
      <c r="B31" s="21" t="str">
        <f>B106</f>
        <v>January</v>
      </c>
      <c r="C31" s="6">
        <f>C106</f>
        <v>9220</v>
      </c>
      <c r="D31" s="6">
        <f>D106</f>
        <v>2987</v>
      </c>
      <c r="E31" s="6">
        <f>E106</f>
        <v>23309</v>
      </c>
      <c r="F31" s="6">
        <f>G106</f>
        <v>6693</v>
      </c>
      <c r="G31" s="7"/>
      <c r="H31" s="8">
        <f>SUM(C31:F31)</f>
        <v>42209</v>
      </c>
      <c r="I31" s="8">
        <f>F106</f>
        <v>195177</v>
      </c>
      <c r="J31" s="9">
        <f>SUM(H31:I31)</f>
        <v>237386</v>
      </c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spans="1:7" ht="15" customHeight="1" hidden="1">
      <c r="A81" s="22" t="s">
        <v>10</v>
      </c>
      <c r="B81" s="22" t="s">
        <v>11</v>
      </c>
      <c r="C81" s="22" t="s">
        <v>12</v>
      </c>
      <c r="D81" s="22" t="s">
        <v>13</v>
      </c>
      <c r="E81" s="22" t="s">
        <v>14</v>
      </c>
      <c r="F81" s="22" t="s">
        <v>15</v>
      </c>
      <c r="G81" s="22" t="s">
        <v>16</v>
      </c>
    </row>
    <row r="82" spans="1:7" ht="15" customHeight="1" hidden="1">
      <c r="A82" s="22">
        <v>2016</v>
      </c>
      <c r="B82" s="22" t="s">
        <v>17</v>
      </c>
      <c r="C82" s="1">
        <v>12079</v>
      </c>
      <c r="D82" s="1">
        <v>3428</v>
      </c>
      <c r="E82" s="1">
        <v>31347</v>
      </c>
      <c r="F82" s="1">
        <v>266654</v>
      </c>
      <c r="G82" s="1">
        <v>8005</v>
      </c>
    </row>
    <row r="83" spans="1:7" ht="15" customHeight="1" hidden="1">
      <c r="A83" s="22">
        <v>2016</v>
      </c>
      <c r="B83" s="22" t="s">
        <v>18</v>
      </c>
      <c r="C83" s="1">
        <v>12015</v>
      </c>
      <c r="D83" s="1">
        <v>3385</v>
      </c>
      <c r="E83" s="1">
        <v>31551</v>
      </c>
      <c r="F83" s="1">
        <v>264361</v>
      </c>
      <c r="G83" s="1">
        <v>8137</v>
      </c>
    </row>
    <row r="84" spans="1:7" ht="15" customHeight="1" hidden="1">
      <c r="A84" s="22">
        <v>2016</v>
      </c>
      <c r="B84" s="22" t="s">
        <v>19</v>
      </c>
      <c r="C84" s="1">
        <v>11867</v>
      </c>
      <c r="D84" s="1">
        <v>3255</v>
      </c>
      <c r="E84" s="1">
        <v>30980</v>
      </c>
      <c r="F84" s="1">
        <v>261278</v>
      </c>
      <c r="G84" s="1">
        <v>7983</v>
      </c>
    </row>
    <row r="85" spans="1:7" ht="15" customHeight="1" hidden="1">
      <c r="A85" s="22">
        <v>2016</v>
      </c>
      <c r="B85" s="22" t="s">
        <v>20</v>
      </c>
      <c r="C85" s="1">
        <v>11527</v>
      </c>
      <c r="D85" s="1">
        <v>3217</v>
      </c>
      <c r="E85" s="1">
        <v>30035</v>
      </c>
      <c r="F85" s="1">
        <v>252852</v>
      </c>
      <c r="G85" s="1">
        <v>7909</v>
      </c>
    </row>
    <row r="86" spans="1:7" ht="15" customHeight="1" hidden="1">
      <c r="A86" s="22">
        <v>2016</v>
      </c>
      <c r="B86" s="22" t="s">
        <v>21</v>
      </c>
      <c r="C86" s="1">
        <v>11556</v>
      </c>
      <c r="D86" s="1">
        <v>3213</v>
      </c>
      <c r="E86" s="1">
        <v>29470</v>
      </c>
      <c r="F86" s="1">
        <v>254324</v>
      </c>
      <c r="G86" s="1">
        <v>8259</v>
      </c>
    </row>
    <row r="87" spans="1:7" ht="15" customHeight="1" hidden="1">
      <c r="A87" s="22">
        <v>2016</v>
      </c>
      <c r="B87" s="22" t="s">
        <v>22</v>
      </c>
      <c r="C87" s="1">
        <v>11822</v>
      </c>
      <c r="D87" s="1">
        <v>3319</v>
      </c>
      <c r="E87" s="1">
        <v>29315</v>
      </c>
      <c r="F87" s="1">
        <v>262514</v>
      </c>
      <c r="G87" s="1">
        <v>8684</v>
      </c>
    </row>
    <row r="88" spans="1:7" ht="15" customHeight="1" hidden="1">
      <c r="A88" s="22">
        <v>2016</v>
      </c>
      <c r="B88" s="22" t="s">
        <v>23</v>
      </c>
      <c r="C88" s="1">
        <v>11855</v>
      </c>
      <c r="D88" s="1">
        <v>3312</v>
      </c>
      <c r="E88" s="1">
        <v>28837</v>
      </c>
      <c r="F88" s="1">
        <v>266285</v>
      </c>
      <c r="G88" s="1">
        <v>8706</v>
      </c>
    </row>
    <row r="89" spans="1:7" ht="15" customHeight="1" hidden="1">
      <c r="A89" s="22">
        <v>2016</v>
      </c>
      <c r="B89" s="22" t="s">
        <v>24</v>
      </c>
      <c r="C89" s="1">
        <v>11716</v>
      </c>
      <c r="D89" s="1">
        <v>3329</v>
      </c>
      <c r="E89" s="1">
        <v>28219</v>
      </c>
      <c r="F89" s="1">
        <v>264121</v>
      </c>
      <c r="G89" s="1">
        <v>8633</v>
      </c>
    </row>
    <row r="90" spans="1:7" ht="15" customHeight="1" hidden="1">
      <c r="A90" s="22">
        <v>2016</v>
      </c>
      <c r="B90" s="22" t="s">
        <v>25</v>
      </c>
      <c r="C90" s="1">
        <v>10816</v>
      </c>
      <c r="D90" s="1">
        <v>3072</v>
      </c>
      <c r="E90" s="1">
        <v>26647</v>
      </c>
      <c r="F90" s="1">
        <v>237799</v>
      </c>
      <c r="G90" s="1">
        <v>7769</v>
      </c>
    </row>
    <row r="91" spans="1:7" ht="15" customHeight="1" hidden="1">
      <c r="A91" s="22">
        <v>2016</v>
      </c>
      <c r="B91" s="22" t="s">
        <v>26</v>
      </c>
      <c r="C91" s="1">
        <v>10535</v>
      </c>
      <c r="D91" s="1">
        <v>3037</v>
      </c>
      <c r="E91" s="1">
        <v>26161</v>
      </c>
      <c r="F91" s="1">
        <v>229787</v>
      </c>
      <c r="G91" s="1">
        <v>7289</v>
      </c>
    </row>
    <row r="92" spans="1:7" ht="15" customHeight="1" hidden="1">
      <c r="A92" s="22">
        <v>2016</v>
      </c>
      <c r="B92" s="22" t="s">
        <v>27</v>
      </c>
      <c r="C92" s="1">
        <v>10487</v>
      </c>
      <c r="D92" s="1">
        <v>3146</v>
      </c>
      <c r="E92" s="1">
        <v>26163</v>
      </c>
      <c r="F92" s="1">
        <v>226214</v>
      </c>
      <c r="G92" s="1">
        <v>7150</v>
      </c>
    </row>
    <row r="93" spans="1:7" ht="15" customHeight="1" hidden="1">
      <c r="A93" s="22">
        <v>2016</v>
      </c>
      <c r="B93" s="22" t="s">
        <v>28</v>
      </c>
      <c r="C93" s="1">
        <v>10608</v>
      </c>
      <c r="D93" s="1">
        <v>3213</v>
      </c>
      <c r="E93" s="1">
        <v>26879</v>
      </c>
      <c r="F93" s="1">
        <v>228644</v>
      </c>
      <c r="G93" s="1">
        <v>7158</v>
      </c>
    </row>
    <row r="94" spans="1:7" ht="15" customHeight="1" hidden="1">
      <c r="A94" s="22">
        <v>2017</v>
      </c>
      <c r="B94" s="22" t="s">
        <v>17</v>
      </c>
      <c r="C94" s="1">
        <v>10614</v>
      </c>
      <c r="D94" s="1">
        <v>3234</v>
      </c>
      <c r="E94" s="1">
        <v>27518</v>
      </c>
      <c r="F94" s="1">
        <v>228340</v>
      </c>
      <c r="G94" s="1">
        <v>7186</v>
      </c>
    </row>
    <row r="95" spans="1:7" ht="15" customHeight="1" hidden="1">
      <c r="A95" s="22">
        <v>2017</v>
      </c>
      <c r="B95" s="22" t="s">
        <v>18</v>
      </c>
      <c r="C95" s="1">
        <v>10524</v>
      </c>
      <c r="D95" s="1">
        <v>3219</v>
      </c>
      <c r="E95" s="1">
        <v>27369</v>
      </c>
      <c r="F95" s="1">
        <v>226763</v>
      </c>
      <c r="G95" s="1">
        <v>7218</v>
      </c>
    </row>
    <row r="96" spans="1:7" ht="15" customHeight="1" hidden="1">
      <c r="A96" s="22">
        <v>2017</v>
      </c>
      <c r="B96" s="22" t="s">
        <v>19</v>
      </c>
      <c r="C96" s="1">
        <v>10229</v>
      </c>
      <c r="D96" s="1">
        <v>3065</v>
      </c>
      <c r="E96" s="1">
        <v>26487</v>
      </c>
      <c r="F96" s="1">
        <v>220224</v>
      </c>
      <c r="G96" s="1">
        <v>7197</v>
      </c>
    </row>
    <row r="97" spans="1:7" ht="15" customHeight="1" hidden="1">
      <c r="A97" s="22">
        <v>2017</v>
      </c>
      <c r="B97" s="22" t="s">
        <v>20</v>
      </c>
      <c r="C97" s="1">
        <v>10054</v>
      </c>
      <c r="D97" s="1">
        <v>2923</v>
      </c>
      <c r="E97" s="1">
        <v>25793</v>
      </c>
      <c r="F97" s="1">
        <v>217507</v>
      </c>
      <c r="G97" s="1">
        <v>7140</v>
      </c>
    </row>
    <row r="98" spans="1:7" ht="15" customHeight="1" hidden="1">
      <c r="A98" s="22">
        <v>2017</v>
      </c>
      <c r="B98" s="22" t="s">
        <v>21</v>
      </c>
      <c r="C98" s="1">
        <v>10055</v>
      </c>
      <c r="D98" s="1">
        <v>2889</v>
      </c>
      <c r="E98" s="1">
        <v>25184</v>
      </c>
      <c r="F98" s="1">
        <v>217127</v>
      </c>
      <c r="G98" s="1">
        <v>7447</v>
      </c>
    </row>
    <row r="99" spans="1:7" ht="15" customHeight="1" hidden="1">
      <c r="A99" s="22">
        <v>2017</v>
      </c>
      <c r="B99" s="22" t="s">
        <v>22</v>
      </c>
      <c r="C99" s="1">
        <v>10259</v>
      </c>
      <c r="D99" s="1">
        <v>2941</v>
      </c>
      <c r="E99" s="1">
        <v>24921</v>
      </c>
      <c r="F99" s="1">
        <v>222706</v>
      </c>
      <c r="G99" s="1">
        <v>7899</v>
      </c>
    </row>
    <row r="100" spans="1:7" ht="15" customHeight="1" hidden="1">
      <c r="A100" s="22">
        <v>2017</v>
      </c>
      <c r="B100" s="22" t="s">
        <v>23</v>
      </c>
      <c r="C100" s="1">
        <v>10334</v>
      </c>
      <c r="D100" s="1">
        <v>2992</v>
      </c>
      <c r="E100" s="1">
        <v>24742</v>
      </c>
      <c r="F100" s="1">
        <v>228346</v>
      </c>
      <c r="G100" s="1">
        <v>7971</v>
      </c>
    </row>
    <row r="101" spans="1:7" ht="15" customHeight="1" hidden="1">
      <c r="A101" s="22">
        <v>2017</v>
      </c>
      <c r="B101" s="22" t="s">
        <v>24</v>
      </c>
      <c r="C101" s="1">
        <v>10049</v>
      </c>
      <c r="D101" s="1">
        <v>2950</v>
      </c>
      <c r="E101" s="1">
        <v>23858</v>
      </c>
      <c r="F101" s="1">
        <v>219577</v>
      </c>
      <c r="G101" s="1">
        <v>7822</v>
      </c>
    </row>
    <row r="102" spans="1:7" ht="15" customHeight="1" hidden="1">
      <c r="A102" s="22">
        <v>2017</v>
      </c>
      <c r="B102" s="22" t="s">
        <v>25</v>
      </c>
      <c r="C102" s="1">
        <v>9333</v>
      </c>
      <c r="D102" s="1">
        <v>2759</v>
      </c>
      <c r="E102" s="1">
        <v>22616</v>
      </c>
      <c r="F102" s="1">
        <v>202389</v>
      </c>
      <c r="G102" s="1">
        <v>7222</v>
      </c>
    </row>
    <row r="103" spans="1:7" ht="15" customHeight="1" hidden="1">
      <c r="A103" s="26">
        <v>2017</v>
      </c>
      <c r="B103" s="26" t="s">
        <v>26</v>
      </c>
      <c r="C103" s="5">
        <v>9100</v>
      </c>
      <c r="D103" s="5">
        <v>2730</v>
      </c>
      <c r="E103" s="5">
        <v>22262</v>
      </c>
      <c r="F103" s="5">
        <v>195550</v>
      </c>
      <c r="G103" s="5">
        <v>6850</v>
      </c>
    </row>
    <row r="104" spans="1:7" ht="15" customHeight="1" hidden="1">
      <c r="A104" s="26">
        <v>2017</v>
      </c>
      <c r="B104" s="26" t="s">
        <v>27</v>
      </c>
      <c r="C104" s="5">
        <v>9000</v>
      </c>
      <c r="D104" s="5">
        <v>2858</v>
      </c>
      <c r="E104" s="5">
        <v>22327</v>
      </c>
      <c r="F104" s="5">
        <v>192339</v>
      </c>
      <c r="G104" s="5">
        <v>6685</v>
      </c>
    </row>
    <row r="105" spans="1:7" ht="15" customHeight="1" hidden="1">
      <c r="A105" s="26">
        <v>2017</v>
      </c>
      <c r="B105" s="26" t="s">
        <v>28</v>
      </c>
      <c r="C105" s="5">
        <v>9118</v>
      </c>
      <c r="D105" s="5">
        <v>2856</v>
      </c>
      <c r="E105" s="5">
        <v>22679</v>
      </c>
      <c r="F105" s="5">
        <v>194944</v>
      </c>
      <c r="G105" s="5">
        <v>6671</v>
      </c>
    </row>
    <row r="106" spans="1:7" ht="15" customHeight="1" hidden="1">
      <c r="A106" s="26">
        <v>2018</v>
      </c>
      <c r="B106" s="26" t="s">
        <v>17</v>
      </c>
      <c r="C106" s="5">
        <v>9220</v>
      </c>
      <c r="D106" s="5">
        <v>2987</v>
      </c>
      <c r="E106" s="5">
        <v>23309</v>
      </c>
      <c r="F106" s="5">
        <v>195177</v>
      </c>
      <c r="G106" s="5">
        <v>6693</v>
      </c>
    </row>
  </sheetData>
  <sheetProtection password="A162" sheet="1"/>
  <mergeCells count="5">
    <mergeCell ref="C3:F3"/>
    <mergeCell ref="A1:J1"/>
    <mergeCell ref="C2:J2"/>
    <mergeCell ref="A17:J17"/>
    <mergeCell ref="A30:J30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Martina O'Callaghan</cp:lastModifiedBy>
  <cp:lastPrinted>2014-06-03T11:28:36Z</cp:lastPrinted>
  <dcterms:created xsi:type="dcterms:W3CDTF">1998-06-02T11:14:54Z</dcterms:created>
  <dcterms:modified xsi:type="dcterms:W3CDTF">2018-01-30T16:01:39Z</dcterms:modified>
  <cp:category/>
  <cp:version/>
  <cp:contentType/>
  <cp:contentStatus/>
</cp:coreProperties>
</file>