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650" yWindow="945" windowWidth="15330" windowHeight="10290" activeTab="0"/>
  </bookViews>
  <sheets>
    <sheet name="LR2018M01TBL6" sheetId="1" r:id="rId1"/>
  </sheets>
  <definedNames>
    <definedName name="_xlnm.Print_Area" localSheetId="0">'LR2018M01TBL6'!$A$1:$H$16</definedName>
    <definedName name="tbl6">'LR2018M01TBL6'!$A$97:$G$103</definedName>
  </definedNames>
  <calcPr fullCalcOnLoad="1"/>
</workbook>
</file>

<file path=xl/sharedStrings.xml><?xml version="1.0" encoding="utf-8"?>
<sst xmlns="http://schemas.openxmlformats.org/spreadsheetml/2006/main" count="31" uniqueCount="19">
  <si>
    <t>Table 6  Persons on the Live Register classified by duration of continuous registration</t>
  </si>
  <si>
    <t>Duration</t>
  </si>
  <si>
    <t>Monthly
 change</t>
  </si>
  <si>
    <t>Annual
 change</t>
  </si>
  <si>
    <t>Under 25
 years</t>
  </si>
  <si>
    <t>25 years
 &amp; over</t>
  </si>
  <si>
    <t>Males</t>
  </si>
  <si>
    <t xml:space="preserve">   Less than one year</t>
  </si>
  <si>
    <t xml:space="preserve">   One year or more</t>
  </si>
  <si>
    <t xml:space="preserve">   Total</t>
  </si>
  <si>
    <t>Females</t>
  </si>
  <si>
    <t>All Persons</t>
  </si>
  <si>
    <t>sex2</t>
  </si>
  <si>
    <t>duration</t>
  </si>
  <si>
    <t>January2017</t>
  </si>
  <si>
    <t>December2017</t>
  </si>
  <si>
    <t>January2018</t>
  </si>
  <si>
    <t>lr_flagU25</t>
  </si>
  <si>
    <t>lr_flagO25</t>
  </si>
</sst>
</file>

<file path=xl/styles.xml><?xml version="1.0" encoding="utf-8"?>
<styleSheet xmlns="http://schemas.openxmlformats.org/spreadsheetml/2006/main">
  <numFmts count="32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_-&quot;IR£&quot;* #,##0_-;\-&quot;IR£&quot;* #,##0_-;_-&quot;IR£&quot;* &quot;-&quot;_-;_-@_-"/>
    <numFmt numFmtId="165" formatCode="_-&quot;IR£&quot;* #,##0.00_-;\-&quot;IR£&quot;* #,##0.00_-;_-&quot;IR£&quot;* &quot;-&quot;??_-;_-@_-"/>
    <numFmt numFmtId="166" formatCode="\ \ \ \ \ #,##0"/>
    <numFmt numFmtId="167" formatCode="\ \ \ #,##0"/>
    <numFmt numFmtId="168" formatCode="\+\ \ \ #,##0"/>
    <numFmt numFmtId="169" formatCode="\ \ \ \ #,##0"/>
    <numFmt numFmtId="170" formatCode="\ \ #,##0"/>
    <numFmt numFmtId="171" formatCode="\+\ \ \ \ \ #,##0"/>
    <numFmt numFmtId="172" formatCode="\ #,##0"/>
    <numFmt numFmtId="173" formatCode="\+\ 0.0"/>
    <numFmt numFmtId="174" formatCode="\-\ \ \ \ \ \ \ \ #,##0"/>
    <numFmt numFmtId="175" formatCode="\+\ \ \ \ \ \ \ \ #,##0"/>
    <numFmt numFmtId="176" formatCode="\ \ \ \ \ \ \ #,##0"/>
    <numFmt numFmtId="177" formatCode="\+\ \ \ \ #,##0"/>
    <numFmt numFmtId="178" formatCode="\ \ \ \ \ \ #,##0"/>
    <numFmt numFmtId="179" formatCode="\+\ \ \ \ \ \ \ \ \ \ #,##0"/>
    <numFmt numFmtId="180" formatCode="\+\ \ \ \ \ \ \ #,##0"/>
    <numFmt numFmtId="181" formatCode="\+\ \ \ \ \ \ \ \ \ #,##0"/>
    <numFmt numFmtId="182" formatCode="\+\ \ \ \ \ \ #,##0"/>
    <numFmt numFmtId="183" formatCode="[$-1809]dd\ mmmm\ yyyy"/>
    <numFmt numFmtId="184" formatCode="\ \ \ \ \ \ \ \ #,##0"/>
    <numFmt numFmtId="185" formatCode="\ \ \ \ \ \ \ \ \ #,##0"/>
    <numFmt numFmtId="186" formatCode="&quot;+&quot;#,#00;\-#,#00"/>
    <numFmt numFmtId="187" formatCode="&quot;+&quot;#,##0;\-#,##0"/>
  </numFmts>
  <fonts count="41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3" fontId="1" fillId="0" borderId="0" xfId="0" applyNumberFormat="1" applyFont="1" applyFill="1" applyAlignment="1" applyProtection="1">
      <alignment horizontal="right"/>
      <protection hidden="1"/>
    </xf>
    <xf numFmtId="186" fontId="39" fillId="0" borderId="0" xfId="0" applyNumberFormat="1" applyFont="1" applyFill="1" applyAlignment="1" applyProtection="1">
      <alignment/>
      <protection hidden="1"/>
    </xf>
    <xf numFmtId="187" fontId="39" fillId="0" borderId="0" xfId="0" applyNumberFormat="1" applyFont="1" applyFill="1" applyAlignment="1" applyProtection="1">
      <alignment/>
      <protection hidden="1"/>
    </xf>
    <xf numFmtId="3" fontId="1" fillId="0" borderId="0" xfId="0" applyNumberFormat="1" applyFont="1" applyFill="1" applyAlignment="1" applyProtection="1">
      <alignment/>
      <protection hidden="1"/>
    </xf>
    <xf numFmtId="3" fontId="2" fillId="0" borderId="0" xfId="0" applyNumberFormat="1" applyFont="1" applyFill="1" applyAlignment="1" applyProtection="1">
      <alignment horizontal="right"/>
      <protection hidden="1"/>
    </xf>
    <xf numFmtId="186" fontId="40" fillId="0" borderId="0" xfId="0" applyNumberFormat="1" applyFont="1" applyFill="1" applyAlignment="1" applyProtection="1">
      <alignment/>
      <protection hidden="1"/>
    </xf>
    <xf numFmtId="187" fontId="40" fillId="0" borderId="0" xfId="0" applyNumberFormat="1" applyFont="1" applyFill="1" applyAlignment="1" applyProtection="1">
      <alignment/>
      <protection hidden="1"/>
    </xf>
    <xf numFmtId="3" fontId="2" fillId="0" borderId="0" xfId="0" applyNumberFormat="1" applyFont="1" applyFill="1" applyAlignment="1" applyProtection="1">
      <alignment/>
      <protection hidden="1"/>
    </xf>
    <xf numFmtId="3" fontId="2" fillId="0" borderId="10" xfId="0" applyNumberFormat="1" applyFont="1" applyFill="1" applyBorder="1" applyAlignment="1" applyProtection="1">
      <alignment horizontal="right"/>
      <protection hidden="1"/>
    </xf>
    <xf numFmtId="186" fontId="40" fillId="0" borderId="10" xfId="0" applyNumberFormat="1" applyFont="1" applyFill="1" applyBorder="1" applyAlignment="1" applyProtection="1">
      <alignment/>
      <protection hidden="1"/>
    </xf>
    <xf numFmtId="187" fontId="40" fillId="0" borderId="10" xfId="0" applyNumberFormat="1" applyFont="1" applyFill="1" applyBorder="1" applyAlignment="1" applyProtection="1">
      <alignment/>
      <protection hidden="1"/>
    </xf>
    <xf numFmtId="3" fontId="2" fillId="0" borderId="10" xfId="0" applyNumberFormat="1" applyFont="1" applyFill="1" applyBorder="1" applyAlignment="1" applyProtection="1">
      <alignment/>
      <protection hidden="1"/>
    </xf>
    <xf numFmtId="0" fontId="2" fillId="0" borderId="10" xfId="0" applyFont="1" applyFill="1" applyBorder="1" applyAlignment="1" applyProtection="1">
      <alignment/>
      <protection hidden="1"/>
    </xf>
    <xf numFmtId="0" fontId="1" fillId="0" borderId="0" xfId="0" applyFont="1" applyFill="1" applyAlignment="1" applyProtection="1">
      <alignment/>
      <protection hidden="1"/>
    </xf>
    <xf numFmtId="0" fontId="1" fillId="0" borderId="10" xfId="0" applyFont="1" applyFill="1" applyBorder="1" applyAlignment="1" applyProtection="1">
      <alignment/>
      <protection hidden="1"/>
    </xf>
    <xf numFmtId="49" fontId="1" fillId="0" borderId="11" xfId="0" applyNumberFormat="1" applyFont="1" applyFill="1" applyBorder="1" applyAlignment="1" applyProtection="1">
      <alignment horizontal="right" wrapText="1"/>
      <protection hidden="1"/>
    </xf>
    <xf numFmtId="0" fontId="2" fillId="0" borderId="0" xfId="0" applyFont="1" applyFill="1" applyAlignment="1" applyProtection="1">
      <alignment/>
      <protection hidden="1"/>
    </xf>
    <xf numFmtId="0" fontId="1" fillId="0" borderId="0" xfId="0" applyFont="1" applyAlignment="1" applyProtection="1">
      <alignment/>
      <protection hidden="1"/>
    </xf>
    <xf numFmtId="0" fontId="1" fillId="0" borderId="0" xfId="0" applyFont="1" applyFill="1" applyAlignment="1" applyProtection="1">
      <alignment horizontal="left"/>
      <protection hidden="1"/>
    </xf>
    <xf numFmtId="0" fontId="2" fillId="0" borderId="0" xfId="0" applyFont="1" applyFill="1" applyAlignment="1" applyProtection="1">
      <alignment horizontal="left"/>
      <protection hidden="1"/>
    </xf>
    <xf numFmtId="0" fontId="2" fillId="0" borderId="10" xfId="0" applyFont="1" applyFill="1" applyBorder="1" applyAlignment="1" applyProtection="1">
      <alignment/>
      <protection hidden="1"/>
    </xf>
    <xf numFmtId="0" fontId="2" fillId="0" borderId="12" xfId="0" applyFont="1" applyFill="1" applyBorder="1" applyAlignment="1" applyProtection="1">
      <alignment horizontal="left"/>
      <protection hidden="1"/>
    </xf>
    <xf numFmtId="49" fontId="1" fillId="0" borderId="11" xfId="0" applyNumberFormat="1" applyFont="1" applyFill="1" applyBorder="1" applyAlignment="1" applyProtection="1">
      <alignment horizontal="right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3"/>
  <sheetViews>
    <sheetView tabSelected="1" zoomScaleSheetLayoutView="100" workbookViewId="0" topLeftCell="A1">
      <selection activeCell="A1" sqref="A1:H1"/>
    </sheetView>
  </sheetViews>
  <sheetFormatPr defaultColWidth="9.140625" defaultRowHeight="15" customHeight="1"/>
  <cols>
    <col min="1" max="1" width="17.8515625" style="14" customWidth="1"/>
    <col min="2" max="2" width="11.7109375" style="14" customWidth="1"/>
    <col min="3" max="3" width="13.7109375" style="14" customWidth="1"/>
    <col min="4" max="4" width="11.7109375" style="14" customWidth="1"/>
    <col min="5" max="8" width="9.7109375" style="14" customWidth="1"/>
    <col min="9" max="16384" width="9.140625" style="14" customWidth="1"/>
  </cols>
  <sheetData>
    <row r="1" spans="1:8" ht="15" customHeight="1">
      <c r="A1" s="21" t="s">
        <v>0</v>
      </c>
      <c r="B1" s="21"/>
      <c r="C1" s="21"/>
      <c r="D1" s="21"/>
      <c r="E1" s="21"/>
      <c r="F1" s="21"/>
      <c r="G1" s="21"/>
      <c r="H1" s="21"/>
    </row>
    <row r="2" spans="1:8" ht="24.75" customHeight="1">
      <c r="A2" s="15" t="s">
        <v>1</v>
      </c>
      <c r="B2" s="23" t="str">
        <f>LEFT(C97,LEN(C97)-4)&amp;" "&amp;RIGHT(C97,4)</f>
        <v>January 2017</v>
      </c>
      <c r="C2" s="23" t="str">
        <f>LEFT(D97,LEN(D97)-4)&amp;" "&amp;RIGHT(D97,4)</f>
        <v>December 2017</v>
      </c>
      <c r="D2" s="23" t="str">
        <f>LEFT(E97,LEN(E97)-4)&amp;" "&amp;RIGHT(E97,4)</f>
        <v>January 2018</v>
      </c>
      <c r="E2" s="16" t="s">
        <v>2</v>
      </c>
      <c r="F2" s="16" t="s">
        <v>3</v>
      </c>
      <c r="G2" s="16" t="s">
        <v>4</v>
      </c>
      <c r="H2" s="16" t="s">
        <v>5</v>
      </c>
    </row>
    <row r="3" spans="1:8" ht="15" customHeight="1">
      <c r="A3" s="22" t="s">
        <v>6</v>
      </c>
      <c r="B3" s="22"/>
      <c r="C3" s="22"/>
      <c r="D3" s="22"/>
      <c r="E3" s="22"/>
      <c r="F3" s="22"/>
      <c r="G3" s="22"/>
      <c r="H3" s="22"/>
    </row>
    <row r="4" spans="1:8" ht="15" customHeight="1">
      <c r="A4" s="14" t="s">
        <v>7</v>
      </c>
      <c r="B4" s="1">
        <f aca="true" t="shared" si="0" ref="B4:D5">C98</f>
        <v>87970</v>
      </c>
      <c r="C4" s="1">
        <f t="shared" si="0"/>
        <v>76259</v>
      </c>
      <c r="D4" s="1">
        <f t="shared" si="0"/>
        <v>77630</v>
      </c>
      <c r="E4" s="2">
        <f>D4-C4</f>
        <v>1371</v>
      </c>
      <c r="F4" s="3">
        <f>D4-B4</f>
        <v>-10340</v>
      </c>
      <c r="G4" s="4">
        <f>F98</f>
        <v>11044</v>
      </c>
      <c r="H4" s="4">
        <f>G98</f>
        <v>66586</v>
      </c>
    </row>
    <row r="5" spans="1:8" ht="15" customHeight="1">
      <c r="A5" s="14" t="s">
        <v>8</v>
      </c>
      <c r="B5" s="1">
        <f t="shared" si="0"/>
        <v>73395</v>
      </c>
      <c r="C5" s="1">
        <f t="shared" si="0"/>
        <v>59070</v>
      </c>
      <c r="D5" s="1">
        <f t="shared" si="0"/>
        <v>59105</v>
      </c>
      <c r="E5" s="2">
        <f>D5-C5</f>
        <v>35</v>
      </c>
      <c r="F5" s="3">
        <f>D5-B5</f>
        <v>-14290</v>
      </c>
      <c r="G5" s="4">
        <f>F99</f>
        <v>4105</v>
      </c>
      <c r="H5" s="4">
        <f>G99</f>
        <v>55000</v>
      </c>
    </row>
    <row r="6" spans="1:8" ht="15" customHeight="1">
      <c r="A6" s="17" t="s">
        <v>9</v>
      </c>
      <c r="B6" s="5">
        <f>SUM(B4:B5)</f>
        <v>161365</v>
      </c>
      <c r="C6" s="5">
        <f>SUM(C4:C5)</f>
        <v>135329</v>
      </c>
      <c r="D6" s="5">
        <f>SUM(D4:D5)</f>
        <v>136735</v>
      </c>
      <c r="E6" s="6">
        <f>D6-C6</f>
        <v>1406</v>
      </c>
      <c r="F6" s="7">
        <f>D6-B6</f>
        <v>-24630</v>
      </c>
      <c r="G6" s="8">
        <f>SUM(G4:G5)</f>
        <v>15149</v>
      </c>
      <c r="H6" s="8">
        <f>SUM(H4:H5)</f>
        <v>121586</v>
      </c>
    </row>
    <row r="7" spans="1:8" ht="15" customHeight="1">
      <c r="A7" s="19"/>
      <c r="B7" s="19"/>
      <c r="C7" s="19"/>
      <c r="D7" s="19"/>
      <c r="E7" s="19"/>
      <c r="F7" s="19"/>
      <c r="G7" s="19"/>
      <c r="H7" s="19"/>
    </row>
    <row r="8" spans="1:8" ht="15" customHeight="1">
      <c r="A8" s="20" t="s">
        <v>10</v>
      </c>
      <c r="B8" s="20"/>
      <c r="C8" s="20"/>
      <c r="D8" s="20"/>
      <c r="E8" s="20"/>
      <c r="F8" s="20"/>
      <c r="G8" s="20"/>
      <c r="H8" s="20"/>
    </row>
    <row r="9" spans="1:8" ht="15" customHeight="1">
      <c r="A9" s="14" t="s">
        <v>7</v>
      </c>
      <c r="B9" s="1">
        <f aca="true" t="shared" si="1" ref="B9:D10">C100</f>
        <v>69659</v>
      </c>
      <c r="C9" s="1">
        <f t="shared" si="1"/>
        <v>62091</v>
      </c>
      <c r="D9" s="1">
        <f t="shared" si="1"/>
        <v>61749</v>
      </c>
      <c r="E9" s="2">
        <f>D9-C9</f>
        <v>-342</v>
      </c>
      <c r="F9" s="3">
        <f>D9-B9</f>
        <v>-7910</v>
      </c>
      <c r="G9" s="4">
        <f>F100</f>
        <v>7868</v>
      </c>
      <c r="H9" s="4">
        <f>G100</f>
        <v>53881</v>
      </c>
    </row>
    <row r="10" spans="1:8" ht="15" customHeight="1">
      <c r="A10" s="14" t="s">
        <v>8</v>
      </c>
      <c r="B10" s="1">
        <f t="shared" si="1"/>
        <v>45868</v>
      </c>
      <c r="C10" s="1">
        <f t="shared" si="1"/>
        <v>38848</v>
      </c>
      <c r="D10" s="1">
        <f t="shared" si="1"/>
        <v>38902</v>
      </c>
      <c r="E10" s="2">
        <f>D10-C10</f>
        <v>54</v>
      </c>
      <c r="F10" s="3">
        <f>D10-B10</f>
        <v>-6966</v>
      </c>
      <c r="G10" s="4">
        <f>F101</f>
        <v>2607</v>
      </c>
      <c r="H10" s="4">
        <f>G101</f>
        <v>36295</v>
      </c>
    </row>
    <row r="11" spans="1:8" ht="15" customHeight="1">
      <c r="A11" s="17" t="s">
        <v>9</v>
      </c>
      <c r="B11" s="5">
        <f>SUM(B9:B10)</f>
        <v>115527</v>
      </c>
      <c r="C11" s="5">
        <f>SUM(C9:C10)</f>
        <v>100939</v>
      </c>
      <c r="D11" s="5">
        <f>SUM(D9:D10)</f>
        <v>100651</v>
      </c>
      <c r="E11" s="6">
        <f>D11-C11</f>
        <v>-288</v>
      </c>
      <c r="F11" s="7">
        <f>D11-B11</f>
        <v>-14876</v>
      </c>
      <c r="G11" s="8">
        <f>SUM(G9:G10)</f>
        <v>10475</v>
      </c>
      <c r="H11" s="8">
        <f>SUM(H9:H10)</f>
        <v>90176</v>
      </c>
    </row>
    <row r="12" spans="1:8" ht="15" customHeight="1">
      <c r="A12" s="19"/>
      <c r="B12" s="19"/>
      <c r="C12" s="19"/>
      <c r="D12" s="19"/>
      <c r="E12" s="19"/>
      <c r="F12" s="19"/>
      <c r="G12" s="19"/>
      <c r="H12" s="19"/>
    </row>
    <row r="13" spans="1:8" ht="15" customHeight="1">
      <c r="A13" s="20" t="s">
        <v>11</v>
      </c>
      <c r="B13" s="20"/>
      <c r="C13" s="20"/>
      <c r="D13" s="20"/>
      <c r="E13" s="20"/>
      <c r="F13" s="20"/>
      <c r="G13" s="20"/>
      <c r="H13" s="20"/>
    </row>
    <row r="14" spans="1:8" ht="15" customHeight="1">
      <c r="A14" s="14" t="s">
        <v>7</v>
      </c>
      <c r="B14" s="1">
        <f aca="true" t="shared" si="2" ref="B14:D15">C102</f>
        <v>157629</v>
      </c>
      <c r="C14" s="1">
        <f t="shared" si="2"/>
        <v>138350</v>
      </c>
      <c r="D14" s="1">
        <f t="shared" si="2"/>
        <v>139379</v>
      </c>
      <c r="E14" s="2">
        <f>D14-C14</f>
        <v>1029</v>
      </c>
      <c r="F14" s="3">
        <f>D14-B14</f>
        <v>-18250</v>
      </c>
      <c r="G14" s="4">
        <f>F102</f>
        <v>18912</v>
      </c>
      <c r="H14" s="4">
        <f>G102</f>
        <v>120467</v>
      </c>
    </row>
    <row r="15" spans="1:8" ht="15" customHeight="1">
      <c r="A15" s="14" t="s">
        <v>8</v>
      </c>
      <c r="B15" s="1">
        <f t="shared" si="2"/>
        <v>119263</v>
      </c>
      <c r="C15" s="1">
        <f t="shared" si="2"/>
        <v>97918</v>
      </c>
      <c r="D15" s="1">
        <f t="shared" si="2"/>
        <v>98007</v>
      </c>
      <c r="E15" s="2">
        <f>D15-C15</f>
        <v>89</v>
      </c>
      <c r="F15" s="3">
        <f>D15-B15</f>
        <v>-21256</v>
      </c>
      <c r="G15" s="4">
        <f>F103</f>
        <v>6712</v>
      </c>
      <c r="H15" s="4">
        <f>G103</f>
        <v>91295</v>
      </c>
    </row>
    <row r="16" spans="1:8" ht="15" customHeight="1">
      <c r="A16" s="13" t="s">
        <v>9</v>
      </c>
      <c r="B16" s="9">
        <f>SUM(B14:B15)</f>
        <v>276892</v>
      </c>
      <c r="C16" s="9">
        <f>SUM(C14:C15)</f>
        <v>236268</v>
      </c>
      <c r="D16" s="9">
        <f>SUM(D14:D15)</f>
        <v>237386</v>
      </c>
      <c r="E16" s="10">
        <f>D16-C16</f>
        <v>1118</v>
      </c>
      <c r="F16" s="11">
        <f>D16-B16</f>
        <v>-39506</v>
      </c>
      <c r="G16" s="12">
        <f>SUM(G14:G15)</f>
        <v>25624</v>
      </c>
      <c r="H16" s="12">
        <f>SUM(H14:H15)</f>
        <v>211762</v>
      </c>
    </row>
    <row r="17" ht="15" customHeight="1" hidden="1"/>
    <row r="18" ht="15" customHeight="1" hidden="1"/>
    <row r="19" ht="15" customHeight="1" hidden="1"/>
    <row r="20" ht="15" customHeight="1" hidden="1"/>
    <row r="21" ht="15" customHeight="1" hidden="1"/>
    <row r="22" ht="15" customHeight="1" hidden="1"/>
    <row r="23" ht="15" customHeight="1" hidden="1"/>
    <row r="24" ht="15" customHeight="1" hidden="1"/>
    <row r="25" ht="15" customHeight="1" hidden="1"/>
    <row r="26" ht="15" customHeight="1" hidden="1"/>
    <row r="27" ht="15" customHeight="1" hidden="1"/>
    <row r="28" ht="15" customHeight="1" hidden="1"/>
    <row r="29" ht="15" customHeight="1" hidden="1"/>
    <row r="30" ht="15" customHeight="1" hidden="1"/>
    <row r="31" ht="15" customHeight="1" hidden="1"/>
    <row r="32" ht="15" customHeight="1" hidden="1"/>
    <row r="33" ht="15" customHeight="1" hidden="1"/>
    <row r="34" ht="15" customHeight="1" hidden="1"/>
    <row r="35" ht="15" customHeight="1" hidden="1"/>
    <row r="36" ht="15" customHeight="1" hidden="1"/>
    <row r="37" ht="15" customHeight="1" hidden="1"/>
    <row r="38" ht="15" customHeight="1" hidden="1"/>
    <row r="39" ht="15" customHeight="1" hidden="1"/>
    <row r="40" ht="15" customHeight="1" hidden="1"/>
    <row r="41" ht="15" customHeight="1" hidden="1"/>
    <row r="42" ht="15" customHeight="1" hidden="1"/>
    <row r="43" ht="15" customHeight="1" hidden="1"/>
    <row r="44" ht="15" customHeight="1" hidden="1"/>
    <row r="45" ht="15" customHeight="1" hidden="1"/>
    <row r="46" ht="15" customHeight="1" hidden="1"/>
    <row r="47" ht="15" customHeight="1" hidden="1"/>
    <row r="48" ht="15" customHeight="1" hidden="1"/>
    <row r="49" ht="15" customHeight="1" hidden="1"/>
    <row r="50" ht="15" customHeight="1" hidden="1"/>
    <row r="51" ht="15" customHeight="1" hidden="1"/>
    <row r="52" ht="15" customHeight="1" hidden="1"/>
    <row r="53" ht="15" customHeight="1" hidden="1"/>
    <row r="54" ht="15" customHeight="1" hidden="1"/>
    <row r="55" ht="15" customHeight="1" hidden="1"/>
    <row r="56" ht="15" customHeight="1" hidden="1"/>
    <row r="57" ht="15" customHeight="1" hidden="1"/>
    <row r="58" ht="15" customHeight="1" hidden="1"/>
    <row r="59" ht="15" customHeight="1" hidden="1"/>
    <row r="60" ht="15" customHeight="1" hidden="1"/>
    <row r="61" ht="15" customHeight="1" hidden="1"/>
    <row r="62" ht="15" customHeight="1" hidden="1"/>
    <row r="63" ht="15" customHeight="1" hidden="1"/>
    <row r="64" ht="15" customHeight="1" hidden="1"/>
    <row r="65" ht="15" customHeight="1" hidden="1"/>
    <row r="66" ht="15" customHeight="1" hidden="1"/>
    <row r="67" ht="15" customHeight="1" hidden="1"/>
    <row r="68" ht="15" customHeight="1" hidden="1"/>
    <row r="69" ht="15" customHeight="1" hidden="1"/>
    <row r="70" ht="15" customHeight="1" hidden="1"/>
    <row r="71" ht="15" customHeight="1" hidden="1"/>
    <row r="72" ht="15" customHeight="1" hidden="1"/>
    <row r="73" ht="15" customHeight="1" hidden="1"/>
    <row r="74" ht="15" customHeight="1" hidden="1"/>
    <row r="75" ht="15" customHeight="1" hidden="1"/>
    <row r="76" ht="15" customHeight="1" hidden="1"/>
    <row r="77" ht="15" customHeight="1" hidden="1"/>
    <row r="78" ht="15" customHeight="1" hidden="1"/>
    <row r="79" ht="15" customHeight="1" hidden="1"/>
    <row r="80" ht="15" customHeight="1" hidden="1"/>
    <row r="81" ht="15" customHeight="1" hidden="1"/>
    <row r="82" ht="15" customHeight="1" hidden="1"/>
    <row r="83" ht="15" customHeight="1" hidden="1"/>
    <row r="84" ht="15" customHeight="1" hidden="1"/>
    <row r="85" ht="15" customHeight="1" hidden="1"/>
    <row r="86" ht="15" customHeight="1" hidden="1"/>
    <row r="87" ht="15" customHeight="1" hidden="1"/>
    <row r="88" ht="15" customHeight="1" hidden="1"/>
    <row r="89" ht="15" customHeight="1" hidden="1"/>
    <row r="90" ht="15" customHeight="1" hidden="1"/>
    <row r="91" ht="15" customHeight="1" hidden="1"/>
    <row r="92" ht="15" customHeight="1" hidden="1"/>
    <row r="93" ht="15" customHeight="1" hidden="1"/>
    <row r="94" ht="15" customHeight="1" hidden="1"/>
    <row r="95" ht="15" customHeight="1" hidden="1"/>
    <row r="96" ht="15" customHeight="1" hidden="1"/>
    <row r="97" spans="1:7" ht="15" customHeight="1" hidden="1">
      <c r="A97" s="18" t="s">
        <v>12</v>
      </c>
      <c r="B97" s="18" t="s">
        <v>13</v>
      </c>
      <c r="C97" s="18" t="s">
        <v>14</v>
      </c>
      <c r="D97" s="18" t="s">
        <v>15</v>
      </c>
      <c r="E97" s="18" t="s">
        <v>16</v>
      </c>
      <c r="F97" s="18" t="s">
        <v>17</v>
      </c>
      <c r="G97" s="18" t="s">
        <v>18</v>
      </c>
    </row>
    <row r="98" spans="1:7" ht="15" customHeight="1" hidden="1">
      <c r="A98" s="18" t="s">
        <v>6</v>
      </c>
      <c r="B98" s="18">
        <v>2</v>
      </c>
      <c r="C98" s="18">
        <v>87970</v>
      </c>
      <c r="D98" s="18">
        <v>76259</v>
      </c>
      <c r="E98" s="18">
        <v>77630</v>
      </c>
      <c r="F98" s="18">
        <v>11044</v>
      </c>
      <c r="G98" s="18">
        <v>66586</v>
      </c>
    </row>
    <row r="99" spans="1:7" ht="15" customHeight="1" hidden="1">
      <c r="A99" s="18" t="s">
        <v>6</v>
      </c>
      <c r="B99" s="18">
        <v>365</v>
      </c>
      <c r="C99" s="18">
        <v>73395</v>
      </c>
      <c r="D99" s="18">
        <v>59070</v>
      </c>
      <c r="E99" s="18">
        <v>59105</v>
      </c>
      <c r="F99" s="18">
        <v>4105</v>
      </c>
      <c r="G99" s="18">
        <v>55000</v>
      </c>
    </row>
    <row r="100" spans="1:7" ht="15" customHeight="1" hidden="1">
      <c r="A100" s="18" t="s">
        <v>10</v>
      </c>
      <c r="B100" s="18">
        <v>2</v>
      </c>
      <c r="C100" s="18">
        <v>69659</v>
      </c>
      <c r="D100" s="18">
        <v>62091</v>
      </c>
      <c r="E100" s="18">
        <v>61749</v>
      </c>
      <c r="F100" s="18">
        <v>7868</v>
      </c>
      <c r="G100" s="18">
        <v>53881</v>
      </c>
    </row>
    <row r="101" spans="1:7" ht="15" customHeight="1" hidden="1">
      <c r="A101" s="18" t="s">
        <v>10</v>
      </c>
      <c r="B101" s="18">
        <v>365</v>
      </c>
      <c r="C101" s="18">
        <v>45868</v>
      </c>
      <c r="D101" s="18">
        <v>38848</v>
      </c>
      <c r="E101" s="18">
        <v>38902</v>
      </c>
      <c r="F101" s="18">
        <v>2607</v>
      </c>
      <c r="G101" s="18">
        <v>36295</v>
      </c>
    </row>
    <row r="102" spans="1:7" ht="15" customHeight="1" hidden="1">
      <c r="A102" s="18" t="s">
        <v>11</v>
      </c>
      <c r="B102" s="18">
        <v>2</v>
      </c>
      <c r="C102" s="18">
        <v>157629</v>
      </c>
      <c r="D102" s="18">
        <v>138350</v>
      </c>
      <c r="E102" s="18">
        <v>139379</v>
      </c>
      <c r="F102" s="18">
        <v>18912</v>
      </c>
      <c r="G102" s="18">
        <v>120467</v>
      </c>
    </row>
    <row r="103" spans="1:7" ht="15" customHeight="1" hidden="1">
      <c r="A103" s="18" t="s">
        <v>11</v>
      </c>
      <c r="B103" s="18">
        <v>365</v>
      </c>
      <c r="C103" s="18">
        <v>119263</v>
      </c>
      <c r="D103" s="18">
        <v>97918</v>
      </c>
      <c r="E103" s="18">
        <v>98007</v>
      </c>
      <c r="F103" s="18">
        <v>6712</v>
      </c>
      <c r="G103" s="18">
        <v>91295</v>
      </c>
    </row>
  </sheetData>
  <sheetProtection password="A162" sheet="1"/>
  <mergeCells count="6">
    <mergeCell ref="A7:H7"/>
    <mergeCell ref="A8:H8"/>
    <mergeCell ref="A12:H12"/>
    <mergeCell ref="A13:H13"/>
    <mergeCell ref="A1:H1"/>
    <mergeCell ref="A3:H3"/>
  </mergeCells>
  <printOptions/>
  <pageMargins left="0.5905511811023623" right="0.5511811023622047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Central Statistics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oreillymrg</dc:creator>
  <cp:keywords/>
  <dc:description/>
  <cp:lastModifiedBy>Sabrina Bowen</cp:lastModifiedBy>
  <cp:lastPrinted>2014-06-03T13:43:31Z</cp:lastPrinted>
  <dcterms:created xsi:type="dcterms:W3CDTF">2001-05-31T09:22:34Z</dcterms:created>
  <dcterms:modified xsi:type="dcterms:W3CDTF">2018-01-31T12:23:09Z</dcterms:modified>
  <cp:category/>
  <cp:version/>
  <cp:contentType/>
  <cp:contentStatus/>
</cp:coreProperties>
</file>