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1635" windowWidth="15180" windowHeight="12840" activeTab="0"/>
  </bookViews>
  <sheets>
    <sheet name="LR2019M02TBL4" sheetId="1" r:id="rId1"/>
  </sheets>
  <definedNames>
    <definedName name="_xlnm.Print_Area" localSheetId="0">'LR2019M02TBL4'!$A$1:$H$50</definedName>
    <definedName name="tbl4">'LR2019M02TBL4'!$A$52:$G$88</definedName>
  </definedNames>
  <calcPr fullCalcOnLoad="1"/>
</workbook>
</file>

<file path=xl/sharedStrings.xml><?xml version="1.0" encoding="utf-8"?>
<sst xmlns="http://schemas.openxmlformats.org/spreadsheetml/2006/main" count="124" uniqueCount="43">
  <si>
    <t>Table 4   Persons on the Live Register classified by region</t>
  </si>
  <si>
    <t>Monthly
 change</t>
  </si>
  <si>
    <t>Annual
 change</t>
  </si>
  <si>
    <t>Under 25
 years</t>
  </si>
  <si>
    <t>25 years
 &amp; over</t>
  </si>
  <si>
    <t>Males</t>
  </si>
  <si>
    <t xml:space="preserve">      Northern and Western</t>
  </si>
  <si>
    <t xml:space="preserve">      Border</t>
  </si>
  <si>
    <t xml:space="preserve">      West</t>
  </si>
  <si>
    <t xml:space="preserve">      Southern </t>
  </si>
  <si>
    <t xml:space="preserve">      Mid-West</t>
  </si>
  <si>
    <t xml:space="preserve">      South-East</t>
  </si>
  <si>
    <t xml:space="preserve">      South-West</t>
  </si>
  <si>
    <t xml:space="preserve">     Eastern and Midland</t>
  </si>
  <si>
    <t xml:space="preserve">      Dublin</t>
  </si>
  <si>
    <t xml:space="preserve">      Mid-East</t>
  </si>
  <si>
    <t xml:space="preserve">      Midland</t>
  </si>
  <si>
    <t xml:space="preserve">      Total</t>
  </si>
  <si>
    <t>Females</t>
  </si>
  <si>
    <t>All Persons</t>
  </si>
  <si>
    <t>SEX</t>
  </si>
  <si>
    <t>lwocode</t>
  </si>
  <si>
    <t>February2018</t>
  </si>
  <si>
    <t>January2019</t>
  </si>
  <si>
    <t>February2019</t>
  </si>
  <si>
    <t>Over25</t>
  </si>
  <si>
    <t>Under25</t>
  </si>
  <si>
    <t>Male</t>
  </si>
  <si>
    <t>Northern and Western</t>
  </si>
  <si>
    <t>Border</t>
  </si>
  <si>
    <t>West</t>
  </si>
  <si>
    <t>Southern</t>
  </si>
  <si>
    <t>Mid-West</t>
  </si>
  <si>
    <t>South-East</t>
  </si>
  <si>
    <t>South-West</t>
  </si>
  <si>
    <t>Eastern and Midland</t>
  </si>
  <si>
    <t>Dublin</t>
  </si>
  <si>
    <t>Mid-East</t>
  </si>
  <si>
    <t>Midland</t>
  </si>
  <si>
    <t>All Regions</t>
  </si>
  <si>
    <t>Female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</si>
  <si>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From January 2018, registrations which have yet not being assigned to a DEASP local office of registration are included in the Live Register Totals. These registrations are not included in individual NUTS3/ NUTS2 totals in this table</t>
    </r>
  </si>
  <si>
    <r>
      <t xml:space="preserve">      Total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</si>
</sst>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&quot;+&quot;#,#00;\-#,#00"/>
    <numFmt numFmtId="167" formatCode="&quot;+&quot;#,##0;\-#,##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66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167" fontId="1" fillId="0" borderId="0" xfId="0" applyNumberFormat="1" applyFont="1" applyFill="1" applyAlignment="1" applyProtection="1">
      <alignment/>
      <protection hidden="1"/>
    </xf>
    <xf numFmtId="166" fontId="1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166" fontId="2" fillId="0" borderId="10" xfId="0" applyNumberFormat="1" applyFont="1" applyFill="1" applyBorder="1" applyAlignment="1" applyProtection="1">
      <alignment/>
      <protection hidden="1"/>
    </xf>
    <xf numFmtId="166" fontId="41" fillId="0" borderId="0" xfId="0" applyNumberFormat="1" applyFont="1" applyAlignment="1" applyProtection="1">
      <alignment/>
      <protection hidden="1"/>
    </xf>
    <xf numFmtId="3" fontId="41" fillId="0" borderId="0" xfId="0" applyNumberFormat="1" applyFont="1" applyAlignment="1" applyProtection="1">
      <alignment/>
      <protection hidden="1"/>
    </xf>
    <xf numFmtId="3" fontId="42" fillId="0" borderId="0" xfId="0" applyNumberFormat="1" applyFont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11" xfId="0" applyFont="1" applyFill="1" applyBorder="1" applyAlignment="1" applyProtection="1">
      <alignment horizontal="left" wrapText="1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0" fontId="43" fillId="0" borderId="0" xfId="0" applyFont="1" applyAlignment="1" applyProtection="1">
      <alignment horizontal="left" wrapText="1"/>
      <protection hidden="1"/>
    </xf>
    <xf numFmtId="0" fontId="1" fillId="0" borderId="12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3" fontId="2" fillId="0" borderId="12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3" fontId="2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3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49" fontId="1" fillId="0" borderId="0" xfId="0" applyNumberFormat="1" applyFont="1" applyFill="1" applyAlignment="1" applyProtection="1">
      <alignment horizont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A1" sqref="A1:H1"/>
    </sheetView>
  </sheetViews>
  <sheetFormatPr defaultColWidth="9.140625" defaultRowHeight="15" customHeight="1"/>
  <cols>
    <col min="1" max="1" width="26.140625" style="7" customWidth="1"/>
    <col min="2" max="4" width="12.7109375" style="7" customWidth="1"/>
    <col min="5" max="5" width="9.421875" style="7" customWidth="1"/>
    <col min="6" max="6" width="8.7109375" style="7" customWidth="1"/>
    <col min="7" max="7" width="8.57421875" style="7" customWidth="1"/>
    <col min="8" max="8" width="7.8515625" style="7" customWidth="1"/>
    <col min="9" max="16384" width="9.140625" style="7" customWidth="1"/>
  </cols>
  <sheetData>
    <row r="1" spans="1:8" ht="15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ht="26.25" customHeight="1">
      <c r="A2" s="13" t="str">
        <f>"NUTS2 and NUTS3 Regions"&amp;CHAR(185)</f>
        <v>NUTS2 and NUTS3 Regions¹</v>
      </c>
      <c r="B2" s="14" t="str">
        <f>LEFT(C52,LEN(C52)-4)&amp;" "&amp;RIGHT(C52,4)</f>
        <v>February 2018</v>
      </c>
      <c r="C2" s="14" t="str">
        <f>LEFT(D52,LEN(D52)-4)&amp;" "&amp;RIGHT(D52,4)</f>
        <v>January 2019</v>
      </c>
      <c r="D2" s="14" t="str">
        <f>LEFT(E52,LEN(E52)-4)&amp;" "&amp;RIGHT(E52,4)</f>
        <v>February 2019</v>
      </c>
      <c r="E2" s="14" t="s">
        <v>1</v>
      </c>
      <c r="F2" s="14" t="s">
        <v>2</v>
      </c>
      <c r="G2" s="14" t="s">
        <v>3</v>
      </c>
      <c r="H2" s="14" t="s">
        <v>4</v>
      </c>
    </row>
    <row r="3" spans="1:8" ht="15" customHeight="1">
      <c r="A3" s="24" t="s">
        <v>5</v>
      </c>
      <c r="B3" s="25"/>
      <c r="C3" s="25"/>
      <c r="D3" s="25"/>
      <c r="E3" s="25"/>
      <c r="F3" s="25"/>
      <c r="G3" s="25"/>
      <c r="H3" s="25"/>
    </row>
    <row r="4" spans="1:8" s="12" customFormat="1" ht="15" customHeight="1">
      <c r="A4" s="15" t="s">
        <v>6</v>
      </c>
      <c r="B4" s="1">
        <f aca="true" t="shared" si="0" ref="B4:D6">C53</f>
        <v>26509</v>
      </c>
      <c r="C4" s="1">
        <f t="shared" si="0"/>
        <v>22626</v>
      </c>
      <c r="D4" s="1">
        <f t="shared" si="0"/>
        <v>22311</v>
      </c>
      <c r="E4" s="2">
        <f>D4-C4</f>
        <v>-315</v>
      </c>
      <c r="F4" s="1">
        <f>D4-B4</f>
        <v>-4198</v>
      </c>
      <c r="G4" s="1">
        <f>G53</f>
        <v>2364</v>
      </c>
      <c r="H4" s="1">
        <f>F53</f>
        <v>19947</v>
      </c>
    </row>
    <row r="5" spans="1:8" ht="15" customHeight="1">
      <c r="A5" s="16" t="s">
        <v>7</v>
      </c>
      <c r="B5" s="3">
        <f t="shared" si="0"/>
        <v>13704</v>
      </c>
      <c r="C5" s="3">
        <f t="shared" si="0"/>
        <v>11692</v>
      </c>
      <c r="D5" s="3">
        <f t="shared" si="0"/>
        <v>11547</v>
      </c>
      <c r="E5" s="4">
        <f>D5-C5</f>
        <v>-145</v>
      </c>
      <c r="F5" s="5">
        <f>D5-B5</f>
        <v>-2157</v>
      </c>
      <c r="G5" s="6">
        <f>G54</f>
        <v>1339</v>
      </c>
      <c r="H5" s="6">
        <f>F54</f>
        <v>10208</v>
      </c>
    </row>
    <row r="6" spans="1:8" ht="15" customHeight="1">
      <c r="A6" s="16" t="s">
        <v>8</v>
      </c>
      <c r="B6" s="3">
        <f t="shared" si="0"/>
        <v>12805</v>
      </c>
      <c r="C6" s="3">
        <f t="shared" si="0"/>
        <v>10934</v>
      </c>
      <c r="D6" s="3">
        <f t="shared" si="0"/>
        <v>10764</v>
      </c>
      <c r="E6" s="5">
        <f>D6-C6</f>
        <v>-170</v>
      </c>
      <c r="F6" s="5">
        <f>D6-B6</f>
        <v>-2041</v>
      </c>
      <c r="G6" s="6">
        <f>G55</f>
        <v>1025</v>
      </c>
      <c r="H6" s="6">
        <f>F55</f>
        <v>9739</v>
      </c>
    </row>
    <row r="7" spans="1:8" ht="15" customHeight="1">
      <c r="A7" s="31"/>
      <c r="B7" s="31"/>
      <c r="C7" s="31"/>
      <c r="D7" s="31"/>
      <c r="E7" s="31"/>
      <c r="F7" s="31"/>
      <c r="G7" s="31"/>
      <c r="H7" s="31"/>
    </row>
    <row r="8" spans="1:8" s="12" customFormat="1" ht="15" customHeight="1">
      <c r="A8" s="17" t="s">
        <v>9</v>
      </c>
      <c r="B8" s="1">
        <f aca="true" t="shared" si="1" ref="B8:D11">C56</f>
        <v>46576</v>
      </c>
      <c r="C8" s="1">
        <f t="shared" si="1"/>
        <v>38720</v>
      </c>
      <c r="D8" s="1">
        <f t="shared" si="1"/>
        <v>37841</v>
      </c>
      <c r="E8" s="9">
        <f>D8-C8</f>
        <v>-879</v>
      </c>
      <c r="F8" s="9">
        <f>D8-B8</f>
        <v>-8735</v>
      </c>
      <c r="G8" s="10">
        <f>G56</f>
        <v>4237</v>
      </c>
      <c r="H8" s="10">
        <f>F56</f>
        <v>33604</v>
      </c>
    </row>
    <row r="9" spans="1:8" ht="15" customHeight="1">
      <c r="A9" s="16" t="s">
        <v>10</v>
      </c>
      <c r="B9" s="3">
        <f t="shared" si="1"/>
        <v>14296</v>
      </c>
      <c r="C9" s="3">
        <f t="shared" si="1"/>
        <v>12017</v>
      </c>
      <c r="D9" s="3">
        <f t="shared" si="1"/>
        <v>11663</v>
      </c>
      <c r="E9" s="5">
        <f>D9-C9</f>
        <v>-354</v>
      </c>
      <c r="F9" s="5">
        <f>D9-B9</f>
        <v>-2633</v>
      </c>
      <c r="G9" s="6">
        <f>G57</f>
        <v>1404</v>
      </c>
      <c r="H9" s="11">
        <f>F57</f>
        <v>10259</v>
      </c>
    </row>
    <row r="10" spans="1:8" ht="15" customHeight="1">
      <c r="A10" s="16" t="s">
        <v>11</v>
      </c>
      <c r="B10" s="3">
        <f t="shared" si="1"/>
        <v>15188</v>
      </c>
      <c r="C10" s="3">
        <f t="shared" si="1"/>
        <v>12840</v>
      </c>
      <c r="D10" s="3">
        <f t="shared" si="1"/>
        <v>12638</v>
      </c>
      <c r="E10" s="5">
        <f>D10-C10</f>
        <v>-202</v>
      </c>
      <c r="F10" s="5">
        <f>D10-B10</f>
        <v>-2550</v>
      </c>
      <c r="G10" s="6">
        <f>G58</f>
        <v>1546</v>
      </c>
      <c r="H10" s="11">
        <f>F58</f>
        <v>11092</v>
      </c>
    </row>
    <row r="11" spans="1:8" ht="15" customHeight="1">
      <c r="A11" s="16" t="s">
        <v>12</v>
      </c>
      <c r="B11" s="3">
        <f t="shared" si="1"/>
        <v>17092</v>
      </c>
      <c r="C11" s="3">
        <f t="shared" si="1"/>
        <v>13863</v>
      </c>
      <c r="D11" s="3">
        <f t="shared" si="1"/>
        <v>13540</v>
      </c>
      <c r="E11" s="5">
        <f>D11-C11</f>
        <v>-323</v>
      </c>
      <c r="F11" s="5">
        <f>D11-B11</f>
        <v>-3552</v>
      </c>
      <c r="G11" s="6">
        <f>G59</f>
        <v>1287</v>
      </c>
      <c r="H11" s="11">
        <f>F59</f>
        <v>12253</v>
      </c>
    </row>
    <row r="12" spans="1:8" ht="15" customHeight="1">
      <c r="A12" s="20"/>
      <c r="B12" s="20"/>
      <c r="C12" s="20"/>
      <c r="D12" s="20"/>
      <c r="E12" s="20"/>
      <c r="F12" s="20"/>
      <c r="G12" s="20"/>
      <c r="H12" s="20"/>
    </row>
    <row r="13" spans="1:8" s="12" customFormat="1" ht="15" customHeight="1">
      <c r="A13" s="17" t="s">
        <v>13</v>
      </c>
      <c r="B13" s="1">
        <f aca="true" t="shared" si="2" ref="B13:D17">C60</f>
        <v>62185</v>
      </c>
      <c r="C13" s="1">
        <f t="shared" si="2"/>
        <v>51681</v>
      </c>
      <c r="D13" s="1">
        <f t="shared" si="2"/>
        <v>51045</v>
      </c>
      <c r="E13" s="9">
        <f>D13-C13</f>
        <v>-636</v>
      </c>
      <c r="F13" s="9">
        <f>D13-B13</f>
        <v>-11140</v>
      </c>
      <c r="G13" s="10">
        <f>G60</f>
        <v>5614</v>
      </c>
      <c r="H13" s="10">
        <f>F60</f>
        <v>45431</v>
      </c>
    </row>
    <row r="14" spans="1:8" ht="15" customHeight="1">
      <c r="A14" s="16" t="s">
        <v>14</v>
      </c>
      <c r="B14" s="3">
        <f t="shared" si="2"/>
        <v>34370</v>
      </c>
      <c r="C14" s="3">
        <f t="shared" si="2"/>
        <v>28673</v>
      </c>
      <c r="D14" s="3">
        <f t="shared" si="2"/>
        <v>28357</v>
      </c>
      <c r="E14" s="5">
        <f>D14-C14</f>
        <v>-316</v>
      </c>
      <c r="F14" s="5">
        <f>D14-B14</f>
        <v>-6013</v>
      </c>
      <c r="G14" s="6">
        <f>G61</f>
        <v>2948</v>
      </c>
      <c r="H14" s="11">
        <f>F61</f>
        <v>25409</v>
      </c>
    </row>
    <row r="15" spans="1:8" ht="15" customHeight="1">
      <c r="A15" s="16" t="s">
        <v>15</v>
      </c>
      <c r="B15" s="3">
        <f t="shared" si="2"/>
        <v>17230</v>
      </c>
      <c r="C15" s="3">
        <f t="shared" si="2"/>
        <v>14463</v>
      </c>
      <c r="D15" s="3">
        <f t="shared" si="2"/>
        <v>14267</v>
      </c>
      <c r="E15" s="5">
        <f>D15-C15</f>
        <v>-196</v>
      </c>
      <c r="F15" s="5">
        <f>D15-B15</f>
        <v>-2963</v>
      </c>
      <c r="G15" s="6">
        <f>G62</f>
        <v>1607</v>
      </c>
      <c r="H15" s="11">
        <f>F62</f>
        <v>12660</v>
      </c>
    </row>
    <row r="16" spans="1:8" ht="15" customHeight="1">
      <c r="A16" s="16" t="s">
        <v>16</v>
      </c>
      <c r="B16" s="3">
        <f t="shared" si="2"/>
        <v>10585</v>
      </c>
      <c r="C16" s="3">
        <f t="shared" si="2"/>
        <v>8545</v>
      </c>
      <c r="D16" s="3">
        <f t="shared" si="2"/>
        <v>8421</v>
      </c>
      <c r="E16" s="5">
        <f>D16-C16</f>
        <v>-124</v>
      </c>
      <c r="F16" s="5">
        <f>D16-B16</f>
        <v>-2164</v>
      </c>
      <c r="G16" s="6">
        <f>G63</f>
        <v>1059</v>
      </c>
      <c r="H16" s="11">
        <f>F63</f>
        <v>7362</v>
      </c>
    </row>
    <row r="17" spans="1:8" s="12" customFormat="1" ht="15" customHeight="1">
      <c r="A17" s="17" t="s">
        <v>17</v>
      </c>
      <c r="B17" s="10">
        <f t="shared" si="2"/>
        <v>135333</v>
      </c>
      <c r="C17" s="10">
        <f t="shared" si="2"/>
        <v>113154</v>
      </c>
      <c r="D17" s="10">
        <f t="shared" si="2"/>
        <v>111317</v>
      </c>
      <c r="E17" s="2">
        <f>D17-C17</f>
        <v>-1837</v>
      </c>
      <c r="F17" s="2">
        <f>D17-B17</f>
        <v>-24016</v>
      </c>
      <c r="G17" s="10">
        <f>G64</f>
        <v>12244</v>
      </c>
      <c r="H17" s="10">
        <f>F64</f>
        <v>99073</v>
      </c>
    </row>
    <row r="18" spans="1:8" ht="15" customHeight="1">
      <c r="A18" s="30"/>
      <c r="B18" s="29"/>
      <c r="C18" s="29"/>
      <c r="D18" s="29"/>
      <c r="E18" s="29"/>
      <c r="F18" s="29"/>
      <c r="G18" s="29"/>
      <c r="H18" s="29"/>
    </row>
    <row r="19" spans="1:8" ht="15" customHeight="1">
      <c r="A19" s="26" t="s">
        <v>18</v>
      </c>
      <c r="B19" s="27"/>
      <c r="C19" s="27"/>
      <c r="D19" s="27"/>
      <c r="E19" s="27"/>
      <c r="F19" s="27"/>
      <c r="G19" s="27"/>
      <c r="H19" s="27"/>
    </row>
    <row r="20" spans="1:8" s="12" customFormat="1" ht="15" customHeight="1">
      <c r="A20" s="15" t="s">
        <v>6</v>
      </c>
      <c r="B20" s="1">
        <f aca="true" t="shared" si="3" ref="B20:D22">C65</f>
        <v>20701</v>
      </c>
      <c r="C20" s="1">
        <f t="shared" si="3"/>
        <v>18215</v>
      </c>
      <c r="D20" s="1">
        <f t="shared" si="3"/>
        <v>18021</v>
      </c>
      <c r="E20" s="2">
        <f>D20-C20</f>
        <v>-194</v>
      </c>
      <c r="F20" s="1">
        <f>D20-B20</f>
        <v>-2680</v>
      </c>
      <c r="G20" s="1">
        <f>G65</f>
        <v>1805</v>
      </c>
      <c r="H20" s="1">
        <f>F65</f>
        <v>16216</v>
      </c>
    </row>
    <row r="21" spans="1:8" ht="15" customHeight="1">
      <c r="A21" s="16" t="s">
        <v>7</v>
      </c>
      <c r="B21" s="3">
        <f t="shared" si="3"/>
        <v>10756</v>
      </c>
      <c r="C21" s="3">
        <f t="shared" si="3"/>
        <v>9303</v>
      </c>
      <c r="D21" s="3">
        <f t="shared" si="3"/>
        <v>9183</v>
      </c>
      <c r="E21" s="4">
        <f>D21-C21</f>
        <v>-120</v>
      </c>
      <c r="F21" s="5">
        <f>D21-B21</f>
        <v>-1573</v>
      </c>
      <c r="G21" s="6">
        <f>G66</f>
        <v>1002</v>
      </c>
      <c r="H21" s="3">
        <f>F66</f>
        <v>8181</v>
      </c>
    </row>
    <row r="22" spans="1:8" ht="15" customHeight="1">
      <c r="A22" s="16" t="s">
        <v>8</v>
      </c>
      <c r="B22" s="3">
        <f t="shared" si="3"/>
        <v>9945</v>
      </c>
      <c r="C22" s="3">
        <f t="shared" si="3"/>
        <v>8912</v>
      </c>
      <c r="D22" s="3">
        <f t="shared" si="3"/>
        <v>8838</v>
      </c>
      <c r="E22" s="5">
        <f>D22-C22</f>
        <v>-74</v>
      </c>
      <c r="F22" s="5">
        <f>D22-B22</f>
        <v>-1107</v>
      </c>
      <c r="G22" s="6">
        <f>G67</f>
        <v>803</v>
      </c>
      <c r="H22" s="3">
        <f>F67</f>
        <v>8035</v>
      </c>
    </row>
    <row r="23" spans="1:8" ht="15" customHeight="1">
      <c r="A23" s="20"/>
      <c r="B23" s="20"/>
      <c r="C23" s="20"/>
      <c r="D23" s="20"/>
      <c r="E23" s="20"/>
      <c r="F23" s="20"/>
      <c r="G23" s="20"/>
      <c r="H23" s="20"/>
    </row>
    <row r="24" spans="1:8" s="12" customFormat="1" ht="15" customHeight="1">
      <c r="A24" s="17" t="s">
        <v>9</v>
      </c>
      <c r="B24" s="1">
        <f aca="true" t="shared" si="4" ref="B24:D27">C68</f>
        <v>34548</v>
      </c>
      <c r="C24" s="1">
        <f t="shared" si="4"/>
        <v>29866</v>
      </c>
      <c r="D24" s="1">
        <f t="shared" si="4"/>
        <v>29238</v>
      </c>
      <c r="E24" s="9">
        <f>D24-C24</f>
        <v>-628</v>
      </c>
      <c r="F24" s="9">
        <f>D24-B24</f>
        <v>-5310</v>
      </c>
      <c r="G24" s="10">
        <f>G68</f>
        <v>3018</v>
      </c>
      <c r="H24" s="10">
        <f>F68</f>
        <v>26220</v>
      </c>
    </row>
    <row r="25" spans="1:8" ht="15" customHeight="1">
      <c r="A25" s="16" t="s">
        <v>10</v>
      </c>
      <c r="B25" s="3">
        <f t="shared" si="4"/>
        <v>10225</v>
      </c>
      <c r="C25" s="3">
        <f t="shared" si="4"/>
        <v>8679</v>
      </c>
      <c r="D25" s="3">
        <f t="shared" si="4"/>
        <v>8558</v>
      </c>
      <c r="E25" s="5">
        <f>D25-C25</f>
        <v>-121</v>
      </c>
      <c r="F25" s="5">
        <f>D25-B25</f>
        <v>-1667</v>
      </c>
      <c r="G25" s="6">
        <f>G69</f>
        <v>996</v>
      </c>
      <c r="H25" s="11">
        <f>F69</f>
        <v>7562</v>
      </c>
    </row>
    <row r="26" spans="1:8" ht="15" customHeight="1">
      <c r="A26" s="16" t="s">
        <v>11</v>
      </c>
      <c r="B26" s="3">
        <f t="shared" si="4"/>
        <v>11271</v>
      </c>
      <c r="C26" s="3">
        <f t="shared" si="4"/>
        <v>10115</v>
      </c>
      <c r="D26" s="3">
        <f t="shared" si="4"/>
        <v>9909</v>
      </c>
      <c r="E26" s="5">
        <f>D26-C26</f>
        <v>-206</v>
      </c>
      <c r="F26" s="5">
        <f>D26-B26</f>
        <v>-1362</v>
      </c>
      <c r="G26" s="6">
        <f>G70</f>
        <v>1101</v>
      </c>
      <c r="H26" s="11">
        <f>F70</f>
        <v>8808</v>
      </c>
    </row>
    <row r="27" spans="1:8" ht="15" customHeight="1">
      <c r="A27" s="16" t="s">
        <v>12</v>
      </c>
      <c r="B27" s="3">
        <f t="shared" si="4"/>
        <v>13052</v>
      </c>
      <c r="C27" s="3">
        <f t="shared" si="4"/>
        <v>11072</v>
      </c>
      <c r="D27" s="3">
        <f t="shared" si="4"/>
        <v>10771</v>
      </c>
      <c r="E27" s="5">
        <f>D27-C27</f>
        <v>-301</v>
      </c>
      <c r="F27" s="5">
        <f>D27-B27</f>
        <v>-2281</v>
      </c>
      <c r="G27" s="6">
        <f>G71</f>
        <v>921</v>
      </c>
      <c r="H27" s="11">
        <f>F71</f>
        <v>9850</v>
      </c>
    </row>
    <row r="28" spans="1:8" ht="15" customHeight="1">
      <c r="A28" s="20"/>
      <c r="B28" s="20"/>
      <c r="C28" s="20"/>
      <c r="D28" s="20"/>
      <c r="E28" s="20"/>
      <c r="F28" s="20"/>
      <c r="G28" s="20"/>
      <c r="H28" s="20"/>
    </row>
    <row r="29" spans="1:8" s="12" customFormat="1" ht="15" customHeight="1">
      <c r="A29" s="17" t="s">
        <v>13</v>
      </c>
      <c r="B29" s="1">
        <f aca="true" t="shared" si="5" ref="B29:D33">C72</f>
        <v>44691</v>
      </c>
      <c r="C29" s="1">
        <f t="shared" si="5"/>
        <v>38261</v>
      </c>
      <c r="D29" s="1">
        <f t="shared" si="5"/>
        <v>38225</v>
      </c>
      <c r="E29" s="9">
        <f>D29-C29</f>
        <v>-36</v>
      </c>
      <c r="F29" s="9">
        <f>D29-B29</f>
        <v>-6466</v>
      </c>
      <c r="G29" s="10">
        <f>G72</f>
        <v>3773</v>
      </c>
      <c r="H29" s="10">
        <f>F72</f>
        <v>34452</v>
      </c>
    </row>
    <row r="30" spans="1:8" ht="15" customHeight="1">
      <c r="A30" s="16" t="s">
        <v>14</v>
      </c>
      <c r="B30" s="3">
        <f t="shared" si="5"/>
        <v>22914</v>
      </c>
      <c r="C30" s="3">
        <f t="shared" si="5"/>
        <v>19486</v>
      </c>
      <c r="D30" s="3">
        <f t="shared" si="5"/>
        <v>19569</v>
      </c>
      <c r="E30" s="5">
        <f>D30-C30</f>
        <v>83</v>
      </c>
      <c r="F30" s="5">
        <f>D30-B30</f>
        <v>-3345</v>
      </c>
      <c r="G30" s="11">
        <f>G73</f>
        <v>1776</v>
      </c>
      <c r="H30" s="11">
        <f>F73</f>
        <v>17793</v>
      </c>
    </row>
    <row r="31" spans="1:8" ht="15" customHeight="1">
      <c r="A31" s="16" t="s">
        <v>15</v>
      </c>
      <c r="B31" s="3">
        <f t="shared" si="5"/>
        <v>13561</v>
      </c>
      <c r="C31" s="3">
        <f t="shared" si="5"/>
        <v>11787</v>
      </c>
      <c r="D31" s="3">
        <f t="shared" si="5"/>
        <v>11701</v>
      </c>
      <c r="E31" s="5">
        <f>D31-C31</f>
        <v>-86</v>
      </c>
      <c r="F31" s="5">
        <f>D31-B31</f>
        <v>-1860</v>
      </c>
      <c r="G31" s="11">
        <f>G74</f>
        <v>1112</v>
      </c>
      <c r="H31" s="11">
        <f>F74</f>
        <v>10589</v>
      </c>
    </row>
    <row r="32" spans="1:8" ht="15" customHeight="1">
      <c r="A32" s="16" t="s">
        <v>16</v>
      </c>
      <c r="B32" s="3">
        <f t="shared" si="5"/>
        <v>8216</v>
      </c>
      <c r="C32" s="3">
        <f t="shared" si="5"/>
        <v>6988</v>
      </c>
      <c r="D32" s="3">
        <f t="shared" si="5"/>
        <v>6955</v>
      </c>
      <c r="E32" s="5">
        <f>D32-C32</f>
        <v>-33</v>
      </c>
      <c r="F32" s="5">
        <f>D32-B32</f>
        <v>-1261</v>
      </c>
      <c r="G32" s="11">
        <f>G75</f>
        <v>885</v>
      </c>
      <c r="H32" s="11">
        <f>F75</f>
        <v>6070</v>
      </c>
    </row>
    <row r="33" spans="1:8" s="12" customFormat="1" ht="15" customHeight="1">
      <c r="A33" s="17" t="s">
        <v>17</v>
      </c>
      <c r="B33" s="10">
        <f t="shared" si="5"/>
        <v>100011</v>
      </c>
      <c r="C33" s="10">
        <f t="shared" si="5"/>
        <v>86473</v>
      </c>
      <c r="D33" s="10">
        <f t="shared" si="5"/>
        <v>85617</v>
      </c>
      <c r="E33" s="2">
        <f>D33-C33</f>
        <v>-856</v>
      </c>
      <c r="F33" s="2">
        <f>D33-B33</f>
        <v>-14394</v>
      </c>
      <c r="G33" s="10">
        <f>G76</f>
        <v>8624</v>
      </c>
      <c r="H33" s="10">
        <f>F76</f>
        <v>76993</v>
      </c>
    </row>
    <row r="34" spans="1:8" ht="15" customHeight="1">
      <c r="A34" s="28"/>
      <c r="B34" s="29"/>
      <c r="C34" s="29"/>
      <c r="D34" s="29"/>
      <c r="E34" s="29"/>
      <c r="F34" s="29"/>
      <c r="G34" s="29"/>
      <c r="H34" s="29"/>
    </row>
    <row r="35" spans="1:8" ht="15" customHeight="1">
      <c r="A35" s="26" t="s">
        <v>19</v>
      </c>
      <c r="B35" s="27"/>
      <c r="C35" s="27"/>
      <c r="D35" s="27"/>
      <c r="E35" s="27"/>
      <c r="F35" s="27"/>
      <c r="G35" s="27"/>
      <c r="H35" s="27"/>
    </row>
    <row r="36" spans="1:8" s="12" customFormat="1" ht="15" customHeight="1">
      <c r="A36" s="15" t="s">
        <v>6</v>
      </c>
      <c r="B36" s="1">
        <f aca="true" t="shared" si="6" ref="B36:D38">C77</f>
        <v>47210</v>
      </c>
      <c r="C36" s="1">
        <f t="shared" si="6"/>
        <v>40841</v>
      </c>
      <c r="D36" s="1">
        <f t="shared" si="6"/>
        <v>40332</v>
      </c>
      <c r="E36" s="2">
        <f>D36-C36</f>
        <v>-509</v>
      </c>
      <c r="F36" s="1">
        <f>D36-B36</f>
        <v>-6878</v>
      </c>
      <c r="G36" s="1">
        <f>G77</f>
        <v>4169</v>
      </c>
      <c r="H36" s="1">
        <f>F77</f>
        <v>36163</v>
      </c>
    </row>
    <row r="37" spans="1:8" ht="15" customHeight="1">
      <c r="A37" s="16" t="s">
        <v>7</v>
      </c>
      <c r="B37" s="3">
        <f t="shared" si="6"/>
        <v>24460</v>
      </c>
      <c r="C37" s="3">
        <f t="shared" si="6"/>
        <v>20995</v>
      </c>
      <c r="D37" s="3">
        <f t="shared" si="6"/>
        <v>20730</v>
      </c>
      <c r="E37" s="4">
        <f>D37-C37</f>
        <v>-265</v>
      </c>
      <c r="F37" s="5">
        <f>D37-B37</f>
        <v>-3730</v>
      </c>
      <c r="G37" s="3">
        <f>G78</f>
        <v>2341</v>
      </c>
      <c r="H37" s="3">
        <f>F78</f>
        <v>18389</v>
      </c>
    </row>
    <row r="38" spans="1:8" ht="15" customHeight="1">
      <c r="A38" s="16" t="s">
        <v>8</v>
      </c>
      <c r="B38" s="3">
        <f t="shared" si="6"/>
        <v>22750</v>
      </c>
      <c r="C38" s="3">
        <f t="shared" si="6"/>
        <v>19846</v>
      </c>
      <c r="D38" s="3">
        <f t="shared" si="6"/>
        <v>19602</v>
      </c>
      <c r="E38" s="5">
        <f>D38-C38</f>
        <v>-244</v>
      </c>
      <c r="F38" s="5">
        <f>D38-B38</f>
        <v>-3148</v>
      </c>
      <c r="G38" s="3">
        <f>G79</f>
        <v>1828</v>
      </c>
      <c r="H38" s="3">
        <f>F79</f>
        <v>17774</v>
      </c>
    </row>
    <row r="39" spans="1:8" ht="15" customHeight="1">
      <c r="A39" s="20"/>
      <c r="B39" s="20"/>
      <c r="C39" s="20"/>
      <c r="D39" s="20"/>
      <c r="E39" s="20"/>
      <c r="F39" s="20"/>
      <c r="G39" s="20"/>
      <c r="H39" s="20"/>
    </row>
    <row r="40" spans="1:8" s="12" customFormat="1" ht="15" customHeight="1">
      <c r="A40" s="17" t="s">
        <v>9</v>
      </c>
      <c r="B40" s="1">
        <f aca="true" t="shared" si="7" ref="B40:D43">C80</f>
        <v>81124</v>
      </c>
      <c r="C40" s="1">
        <f t="shared" si="7"/>
        <v>68586</v>
      </c>
      <c r="D40" s="1">
        <f t="shared" si="7"/>
        <v>67079</v>
      </c>
      <c r="E40" s="9">
        <f>D40-C40</f>
        <v>-1507</v>
      </c>
      <c r="F40" s="9">
        <f>D40-B40</f>
        <v>-14045</v>
      </c>
      <c r="G40" s="10">
        <f>G80</f>
        <v>7255</v>
      </c>
      <c r="H40" s="10">
        <f>F80</f>
        <v>59824</v>
      </c>
    </row>
    <row r="41" spans="1:8" ht="15" customHeight="1">
      <c r="A41" s="16" t="s">
        <v>10</v>
      </c>
      <c r="B41" s="3">
        <f t="shared" si="7"/>
        <v>24521</v>
      </c>
      <c r="C41" s="3">
        <f t="shared" si="7"/>
        <v>20696</v>
      </c>
      <c r="D41" s="3">
        <f t="shared" si="7"/>
        <v>20221</v>
      </c>
      <c r="E41" s="5">
        <f>D41-C41</f>
        <v>-475</v>
      </c>
      <c r="F41" s="5">
        <f>D41-B41</f>
        <v>-4300</v>
      </c>
      <c r="G41" s="11">
        <f>G81</f>
        <v>2400</v>
      </c>
      <c r="H41" s="11">
        <f>F81</f>
        <v>17821</v>
      </c>
    </row>
    <row r="42" spans="1:8" ht="15" customHeight="1">
      <c r="A42" s="16" t="s">
        <v>11</v>
      </c>
      <c r="B42" s="3">
        <f t="shared" si="7"/>
        <v>26459</v>
      </c>
      <c r="C42" s="3">
        <f t="shared" si="7"/>
        <v>22955</v>
      </c>
      <c r="D42" s="3">
        <f t="shared" si="7"/>
        <v>22547</v>
      </c>
      <c r="E42" s="5">
        <f>D42-C42</f>
        <v>-408</v>
      </c>
      <c r="F42" s="5">
        <f>D42-B42</f>
        <v>-3912</v>
      </c>
      <c r="G42" s="11">
        <f>G82</f>
        <v>2647</v>
      </c>
      <c r="H42" s="11">
        <f>F82</f>
        <v>19900</v>
      </c>
    </row>
    <row r="43" spans="1:8" ht="15" customHeight="1">
      <c r="A43" s="16" t="s">
        <v>12</v>
      </c>
      <c r="B43" s="3">
        <f t="shared" si="7"/>
        <v>30144</v>
      </c>
      <c r="C43" s="3">
        <f t="shared" si="7"/>
        <v>24935</v>
      </c>
      <c r="D43" s="3">
        <f t="shared" si="7"/>
        <v>24311</v>
      </c>
      <c r="E43" s="5">
        <f>D43-C43</f>
        <v>-624</v>
      </c>
      <c r="F43" s="5">
        <f>D43-B43</f>
        <v>-5833</v>
      </c>
      <c r="G43" s="11">
        <f>G83</f>
        <v>2208</v>
      </c>
      <c r="H43" s="11">
        <f>F83</f>
        <v>22103</v>
      </c>
    </row>
    <row r="44" spans="1:8" ht="15" customHeight="1">
      <c r="A44" s="20"/>
      <c r="B44" s="20"/>
      <c r="C44" s="20"/>
      <c r="D44" s="20"/>
      <c r="E44" s="20"/>
      <c r="F44" s="20"/>
      <c r="G44" s="20"/>
      <c r="H44" s="20"/>
    </row>
    <row r="45" spans="1:8" s="12" customFormat="1" ht="15" customHeight="1">
      <c r="A45" s="17" t="s">
        <v>13</v>
      </c>
      <c r="B45" s="1">
        <f aca="true" t="shared" si="8" ref="B45:D49">C84</f>
        <v>106876</v>
      </c>
      <c r="C45" s="1">
        <f t="shared" si="8"/>
        <v>89942</v>
      </c>
      <c r="D45" s="1">
        <f t="shared" si="8"/>
        <v>89270</v>
      </c>
      <c r="E45" s="9">
        <f>D45-C45</f>
        <v>-672</v>
      </c>
      <c r="F45" s="9">
        <f>D45-B45</f>
        <v>-17606</v>
      </c>
      <c r="G45" s="10">
        <f>G84</f>
        <v>9387</v>
      </c>
      <c r="H45" s="10">
        <f>F84</f>
        <v>79883</v>
      </c>
    </row>
    <row r="46" spans="1:8" ht="15" customHeight="1">
      <c r="A46" s="16" t="s">
        <v>14</v>
      </c>
      <c r="B46" s="3">
        <f t="shared" si="8"/>
        <v>57284</v>
      </c>
      <c r="C46" s="3">
        <f t="shared" si="8"/>
        <v>48159</v>
      </c>
      <c r="D46" s="3">
        <f t="shared" si="8"/>
        <v>47926</v>
      </c>
      <c r="E46" s="5">
        <f>D46-C46</f>
        <v>-233</v>
      </c>
      <c r="F46" s="5">
        <f>D46-B46</f>
        <v>-9358</v>
      </c>
      <c r="G46" s="11">
        <f>G85</f>
        <v>4724</v>
      </c>
      <c r="H46" s="11">
        <f>F85</f>
        <v>43202</v>
      </c>
    </row>
    <row r="47" spans="1:8" ht="15" customHeight="1">
      <c r="A47" s="16" t="s">
        <v>15</v>
      </c>
      <c r="B47" s="3">
        <f t="shared" si="8"/>
        <v>30791</v>
      </c>
      <c r="C47" s="3">
        <f t="shared" si="8"/>
        <v>26250</v>
      </c>
      <c r="D47" s="3">
        <f t="shared" si="8"/>
        <v>25968</v>
      </c>
      <c r="E47" s="5">
        <f>D47-C47</f>
        <v>-282</v>
      </c>
      <c r="F47" s="5">
        <f>D47-B47</f>
        <v>-4823</v>
      </c>
      <c r="G47" s="11">
        <f>G86</f>
        <v>2719</v>
      </c>
      <c r="H47" s="11">
        <f>F86</f>
        <v>23249</v>
      </c>
    </row>
    <row r="48" spans="1:8" ht="15" customHeight="1">
      <c r="A48" s="16" t="s">
        <v>16</v>
      </c>
      <c r="B48" s="3">
        <f t="shared" si="8"/>
        <v>18801</v>
      </c>
      <c r="C48" s="3">
        <f t="shared" si="8"/>
        <v>15533</v>
      </c>
      <c r="D48" s="3">
        <f t="shared" si="8"/>
        <v>15376</v>
      </c>
      <c r="E48" s="5">
        <f>D48-C48</f>
        <v>-157</v>
      </c>
      <c r="F48" s="5">
        <f>D48-B48</f>
        <v>-3425</v>
      </c>
      <c r="G48" s="11">
        <f>G87</f>
        <v>1944</v>
      </c>
      <c r="H48" s="11">
        <f>F87</f>
        <v>13432</v>
      </c>
    </row>
    <row r="49" spans="1:8" s="12" customFormat="1" ht="15" customHeight="1">
      <c r="A49" s="19" t="s">
        <v>42</v>
      </c>
      <c r="B49" s="1">
        <f t="shared" si="8"/>
        <v>235344</v>
      </c>
      <c r="C49" s="1">
        <f t="shared" si="8"/>
        <v>199627</v>
      </c>
      <c r="D49" s="1">
        <f t="shared" si="8"/>
        <v>196934</v>
      </c>
      <c r="E49" s="8">
        <f>D49-C49</f>
        <v>-2693</v>
      </c>
      <c r="F49" s="8">
        <f>D49-B49</f>
        <v>-38410</v>
      </c>
      <c r="G49" s="10">
        <f>G88</f>
        <v>20868</v>
      </c>
      <c r="H49" s="10">
        <f>F88</f>
        <v>176066</v>
      </c>
    </row>
    <row r="50" spans="1:8" ht="15" customHeight="1">
      <c r="A50" s="22" t="str">
        <f>CHAR(185)&amp;" The composition of the regions is described in the Background Notes"</f>
        <v>¹ The composition of the regions is described in the Background Notes</v>
      </c>
      <c r="B50" s="22"/>
      <c r="C50" s="22"/>
      <c r="D50" s="22"/>
      <c r="E50" s="22"/>
      <c r="F50" s="22"/>
      <c r="G50" s="22"/>
      <c r="H50" s="22"/>
    </row>
    <row r="51" spans="1:8" ht="24.75" customHeight="1">
      <c r="A51" s="21" t="s">
        <v>41</v>
      </c>
      <c r="B51" s="21"/>
      <c r="C51" s="21"/>
      <c r="D51" s="21"/>
      <c r="E51" s="21"/>
      <c r="F51" s="21"/>
      <c r="G51" s="21"/>
      <c r="H51" s="21"/>
    </row>
    <row r="52" spans="1:7" ht="15" customHeight="1" hidden="1">
      <c r="A52" s="18" t="s">
        <v>20</v>
      </c>
      <c r="B52" s="18" t="s">
        <v>21</v>
      </c>
      <c r="C52" s="18" t="s">
        <v>22</v>
      </c>
      <c r="D52" s="18" t="s">
        <v>23</v>
      </c>
      <c r="E52" s="18" t="s">
        <v>24</v>
      </c>
      <c r="F52" s="18" t="s">
        <v>25</v>
      </c>
      <c r="G52" s="18" t="s">
        <v>26</v>
      </c>
    </row>
    <row r="53" spans="1:7" ht="15" customHeight="1" hidden="1">
      <c r="A53" s="18" t="s">
        <v>27</v>
      </c>
      <c r="B53" s="18" t="s">
        <v>28</v>
      </c>
      <c r="C53" s="18">
        <v>26509</v>
      </c>
      <c r="D53" s="18">
        <v>22626</v>
      </c>
      <c r="E53" s="18">
        <v>22311</v>
      </c>
      <c r="F53" s="18">
        <v>19947</v>
      </c>
      <c r="G53" s="18">
        <v>2364</v>
      </c>
    </row>
    <row r="54" spans="1:7" ht="15" customHeight="1" hidden="1">
      <c r="A54" s="18" t="s">
        <v>27</v>
      </c>
      <c r="B54" s="18" t="s">
        <v>29</v>
      </c>
      <c r="C54" s="18">
        <v>13704</v>
      </c>
      <c r="D54" s="18">
        <v>11692</v>
      </c>
      <c r="E54" s="18">
        <v>11547</v>
      </c>
      <c r="F54" s="18">
        <v>10208</v>
      </c>
      <c r="G54" s="18">
        <v>1339</v>
      </c>
    </row>
    <row r="55" spans="1:7" ht="15" customHeight="1" hidden="1">
      <c r="A55" s="18" t="s">
        <v>27</v>
      </c>
      <c r="B55" s="18" t="s">
        <v>30</v>
      </c>
      <c r="C55" s="18">
        <v>12805</v>
      </c>
      <c r="D55" s="18">
        <v>10934</v>
      </c>
      <c r="E55" s="18">
        <v>10764</v>
      </c>
      <c r="F55" s="18">
        <v>9739</v>
      </c>
      <c r="G55" s="18">
        <v>1025</v>
      </c>
    </row>
    <row r="56" spans="1:7" ht="15" customHeight="1" hidden="1">
      <c r="A56" s="18" t="s">
        <v>27</v>
      </c>
      <c r="B56" s="18" t="s">
        <v>31</v>
      </c>
      <c r="C56" s="18">
        <v>46576</v>
      </c>
      <c r="D56" s="18">
        <v>38720</v>
      </c>
      <c r="E56" s="18">
        <v>37841</v>
      </c>
      <c r="F56" s="18">
        <v>33604</v>
      </c>
      <c r="G56" s="18">
        <v>4237</v>
      </c>
    </row>
    <row r="57" spans="1:7" ht="15" customHeight="1" hidden="1">
      <c r="A57" s="18" t="s">
        <v>27</v>
      </c>
      <c r="B57" s="18" t="s">
        <v>32</v>
      </c>
      <c r="C57" s="18">
        <v>14296</v>
      </c>
      <c r="D57" s="18">
        <v>12017</v>
      </c>
      <c r="E57" s="18">
        <v>11663</v>
      </c>
      <c r="F57" s="18">
        <v>10259</v>
      </c>
      <c r="G57" s="18">
        <v>1404</v>
      </c>
    </row>
    <row r="58" spans="1:7" ht="15" customHeight="1" hidden="1">
      <c r="A58" s="18" t="s">
        <v>27</v>
      </c>
      <c r="B58" s="18" t="s">
        <v>33</v>
      </c>
      <c r="C58" s="18">
        <v>15188</v>
      </c>
      <c r="D58" s="18">
        <v>12840</v>
      </c>
      <c r="E58" s="18">
        <v>12638</v>
      </c>
      <c r="F58" s="18">
        <v>11092</v>
      </c>
      <c r="G58" s="18">
        <v>1546</v>
      </c>
    </row>
    <row r="59" spans="1:7" ht="15" customHeight="1" hidden="1">
      <c r="A59" s="18" t="s">
        <v>27</v>
      </c>
      <c r="B59" s="18" t="s">
        <v>34</v>
      </c>
      <c r="C59" s="18">
        <v>17092</v>
      </c>
      <c r="D59" s="18">
        <v>13863</v>
      </c>
      <c r="E59" s="18">
        <v>13540</v>
      </c>
      <c r="F59" s="18">
        <v>12253</v>
      </c>
      <c r="G59" s="18">
        <v>1287</v>
      </c>
    </row>
    <row r="60" spans="1:7" ht="15" customHeight="1" hidden="1">
      <c r="A60" s="18" t="s">
        <v>27</v>
      </c>
      <c r="B60" s="18" t="s">
        <v>35</v>
      </c>
      <c r="C60" s="18">
        <v>62185</v>
      </c>
      <c r="D60" s="18">
        <v>51681</v>
      </c>
      <c r="E60" s="18">
        <v>51045</v>
      </c>
      <c r="F60" s="18">
        <v>45431</v>
      </c>
      <c r="G60" s="18">
        <v>5614</v>
      </c>
    </row>
    <row r="61" spans="1:7" ht="15" customHeight="1" hidden="1">
      <c r="A61" s="18" t="s">
        <v>27</v>
      </c>
      <c r="B61" s="18" t="s">
        <v>36</v>
      </c>
      <c r="C61" s="18">
        <v>34370</v>
      </c>
      <c r="D61" s="18">
        <v>28673</v>
      </c>
      <c r="E61" s="18">
        <v>28357</v>
      </c>
      <c r="F61" s="18">
        <v>25409</v>
      </c>
      <c r="G61" s="18">
        <v>2948</v>
      </c>
    </row>
    <row r="62" spans="1:7" ht="15" customHeight="1" hidden="1">
      <c r="A62" s="18" t="s">
        <v>27</v>
      </c>
      <c r="B62" s="18" t="s">
        <v>37</v>
      </c>
      <c r="C62" s="18">
        <v>17230</v>
      </c>
      <c r="D62" s="18">
        <v>14463</v>
      </c>
      <c r="E62" s="18">
        <v>14267</v>
      </c>
      <c r="F62" s="18">
        <v>12660</v>
      </c>
      <c r="G62" s="18">
        <v>1607</v>
      </c>
    </row>
    <row r="63" spans="1:7" ht="15" customHeight="1" hidden="1">
      <c r="A63" s="18" t="s">
        <v>27</v>
      </c>
      <c r="B63" s="18" t="s">
        <v>38</v>
      </c>
      <c r="C63" s="18">
        <v>10585</v>
      </c>
      <c r="D63" s="18">
        <v>8545</v>
      </c>
      <c r="E63" s="18">
        <v>8421</v>
      </c>
      <c r="F63" s="18">
        <v>7362</v>
      </c>
      <c r="G63" s="18">
        <v>1059</v>
      </c>
    </row>
    <row r="64" spans="1:7" ht="15" customHeight="1" hidden="1">
      <c r="A64" s="18" t="s">
        <v>27</v>
      </c>
      <c r="B64" s="18" t="s">
        <v>39</v>
      </c>
      <c r="C64" s="18">
        <v>135333</v>
      </c>
      <c r="D64" s="18">
        <v>113154</v>
      </c>
      <c r="E64" s="18">
        <v>111317</v>
      </c>
      <c r="F64" s="18">
        <v>99073</v>
      </c>
      <c r="G64" s="18">
        <v>12244</v>
      </c>
    </row>
    <row r="65" spans="1:7" ht="15" customHeight="1" hidden="1">
      <c r="A65" s="18" t="s">
        <v>40</v>
      </c>
      <c r="B65" s="18" t="s">
        <v>28</v>
      </c>
      <c r="C65" s="18">
        <v>20701</v>
      </c>
      <c r="D65" s="18">
        <v>18215</v>
      </c>
      <c r="E65" s="18">
        <v>18021</v>
      </c>
      <c r="F65" s="18">
        <v>16216</v>
      </c>
      <c r="G65" s="18">
        <v>1805</v>
      </c>
    </row>
    <row r="66" spans="1:7" ht="15" customHeight="1" hidden="1">
      <c r="A66" s="18" t="s">
        <v>40</v>
      </c>
      <c r="B66" s="18" t="s">
        <v>29</v>
      </c>
      <c r="C66" s="18">
        <v>10756</v>
      </c>
      <c r="D66" s="18">
        <v>9303</v>
      </c>
      <c r="E66" s="18">
        <v>9183</v>
      </c>
      <c r="F66" s="18">
        <v>8181</v>
      </c>
      <c r="G66" s="18">
        <v>1002</v>
      </c>
    </row>
    <row r="67" spans="1:7" ht="15" customHeight="1" hidden="1">
      <c r="A67" s="18" t="s">
        <v>40</v>
      </c>
      <c r="B67" s="18" t="s">
        <v>30</v>
      </c>
      <c r="C67" s="18">
        <v>9945</v>
      </c>
      <c r="D67" s="18">
        <v>8912</v>
      </c>
      <c r="E67" s="18">
        <v>8838</v>
      </c>
      <c r="F67" s="18">
        <v>8035</v>
      </c>
      <c r="G67" s="18">
        <v>803</v>
      </c>
    </row>
    <row r="68" spans="1:7" ht="15" customHeight="1" hidden="1">
      <c r="A68" s="18" t="s">
        <v>40</v>
      </c>
      <c r="B68" s="18" t="s">
        <v>31</v>
      </c>
      <c r="C68" s="18">
        <v>34548</v>
      </c>
      <c r="D68" s="18">
        <v>29866</v>
      </c>
      <c r="E68" s="18">
        <v>29238</v>
      </c>
      <c r="F68" s="18">
        <v>26220</v>
      </c>
      <c r="G68" s="18">
        <v>3018</v>
      </c>
    </row>
    <row r="69" spans="1:7" ht="15" customHeight="1" hidden="1">
      <c r="A69" s="18" t="s">
        <v>40</v>
      </c>
      <c r="B69" s="18" t="s">
        <v>32</v>
      </c>
      <c r="C69" s="18">
        <v>10225</v>
      </c>
      <c r="D69" s="18">
        <v>8679</v>
      </c>
      <c r="E69" s="18">
        <v>8558</v>
      </c>
      <c r="F69" s="18">
        <v>7562</v>
      </c>
      <c r="G69" s="18">
        <v>996</v>
      </c>
    </row>
    <row r="70" spans="1:7" ht="15" customHeight="1" hidden="1">
      <c r="A70" s="18" t="s">
        <v>40</v>
      </c>
      <c r="B70" s="18" t="s">
        <v>33</v>
      </c>
      <c r="C70" s="18">
        <v>11271</v>
      </c>
      <c r="D70" s="18">
        <v>10115</v>
      </c>
      <c r="E70" s="18">
        <v>9909</v>
      </c>
      <c r="F70" s="18">
        <v>8808</v>
      </c>
      <c r="G70" s="18">
        <v>1101</v>
      </c>
    </row>
    <row r="71" spans="1:7" ht="15" customHeight="1" hidden="1">
      <c r="A71" s="18" t="s">
        <v>40</v>
      </c>
      <c r="B71" s="18" t="s">
        <v>34</v>
      </c>
      <c r="C71" s="18">
        <v>13052</v>
      </c>
      <c r="D71" s="18">
        <v>11072</v>
      </c>
      <c r="E71" s="18">
        <v>10771</v>
      </c>
      <c r="F71" s="18">
        <v>9850</v>
      </c>
      <c r="G71" s="18">
        <v>921</v>
      </c>
    </row>
    <row r="72" spans="1:7" ht="15" customHeight="1" hidden="1">
      <c r="A72" s="18" t="s">
        <v>40</v>
      </c>
      <c r="B72" s="18" t="s">
        <v>35</v>
      </c>
      <c r="C72" s="18">
        <v>44691</v>
      </c>
      <c r="D72" s="18">
        <v>38261</v>
      </c>
      <c r="E72" s="18">
        <v>38225</v>
      </c>
      <c r="F72" s="18">
        <v>34452</v>
      </c>
      <c r="G72" s="18">
        <v>3773</v>
      </c>
    </row>
    <row r="73" spans="1:7" ht="15" customHeight="1" hidden="1">
      <c r="A73" s="18" t="s">
        <v>40</v>
      </c>
      <c r="B73" s="18" t="s">
        <v>36</v>
      </c>
      <c r="C73" s="18">
        <v>22914</v>
      </c>
      <c r="D73" s="18">
        <v>19486</v>
      </c>
      <c r="E73" s="18">
        <v>19569</v>
      </c>
      <c r="F73" s="18">
        <v>17793</v>
      </c>
      <c r="G73" s="18">
        <v>1776</v>
      </c>
    </row>
    <row r="74" spans="1:7" ht="15" customHeight="1" hidden="1">
      <c r="A74" s="18" t="s">
        <v>40</v>
      </c>
      <c r="B74" s="18" t="s">
        <v>37</v>
      </c>
      <c r="C74" s="18">
        <v>13561</v>
      </c>
      <c r="D74" s="18">
        <v>11787</v>
      </c>
      <c r="E74" s="18">
        <v>11701</v>
      </c>
      <c r="F74" s="18">
        <v>10589</v>
      </c>
      <c r="G74" s="18">
        <v>1112</v>
      </c>
    </row>
    <row r="75" spans="1:7" ht="15" customHeight="1" hidden="1">
      <c r="A75" s="18" t="s">
        <v>40</v>
      </c>
      <c r="B75" s="18" t="s">
        <v>38</v>
      </c>
      <c r="C75" s="18">
        <v>8216</v>
      </c>
      <c r="D75" s="18">
        <v>6988</v>
      </c>
      <c r="E75" s="18">
        <v>6955</v>
      </c>
      <c r="F75" s="18">
        <v>6070</v>
      </c>
      <c r="G75" s="18">
        <v>885</v>
      </c>
    </row>
    <row r="76" spans="1:7" ht="15" customHeight="1" hidden="1">
      <c r="A76" s="18" t="s">
        <v>40</v>
      </c>
      <c r="B76" s="18" t="s">
        <v>39</v>
      </c>
      <c r="C76" s="18">
        <v>100011</v>
      </c>
      <c r="D76" s="18">
        <v>86473</v>
      </c>
      <c r="E76" s="18">
        <v>85617</v>
      </c>
      <c r="F76" s="18">
        <v>76993</v>
      </c>
      <c r="G76" s="18">
        <v>8624</v>
      </c>
    </row>
    <row r="77" spans="1:7" ht="15" customHeight="1" hidden="1">
      <c r="A77" s="18" t="s">
        <v>19</v>
      </c>
      <c r="B77" s="18" t="s">
        <v>28</v>
      </c>
      <c r="C77" s="18">
        <v>47210</v>
      </c>
      <c r="D77" s="18">
        <v>40841</v>
      </c>
      <c r="E77" s="18">
        <v>40332</v>
      </c>
      <c r="F77" s="18">
        <v>36163</v>
      </c>
      <c r="G77" s="18">
        <v>4169</v>
      </c>
    </row>
    <row r="78" spans="1:7" ht="15" customHeight="1" hidden="1">
      <c r="A78" s="18" t="s">
        <v>19</v>
      </c>
      <c r="B78" s="18" t="s">
        <v>29</v>
      </c>
      <c r="C78" s="18">
        <v>24460</v>
      </c>
      <c r="D78" s="18">
        <v>20995</v>
      </c>
      <c r="E78" s="18">
        <v>20730</v>
      </c>
      <c r="F78" s="18">
        <v>18389</v>
      </c>
      <c r="G78" s="18">
        <v>2341</v>
      </c>
    </row>
    <row r="79" spans="1:7" ht="15" customHeight="1" hidden="1">
      <c r="A79" s="18" t="s">
        <v>19</v>
      </c>
      <c r="B79" s="18" t="s">
        <v>30</v>
      </c>
      <c r="C79" s="18">
        <v>22750</v>
      </c>
      <c r="D79" s="18">
        <v>19846</v>
      </c>
      <c r="E79" s="18">
        <v>19602</v>
      </c>
      <c r="F79" s="18">
        <v>17774</v>
      </c>
      <c r="G79" s="18">
        <v>1828</v>
      </c>
    </row>
    <row r="80" spans="1:7" ht="15" customHeight="1" hidden="1">
      <c r="A80" s="18" t="s">
        <v>19</v>
      </c>
      <c r="B80" s="18" t="s">
        <v>31</v>
      </c>
      <c r="C80" s="18">
        <v>81124</v>
      </c>
      <c r="D80" s="18">
        <v>68586</v>
      </c>
      <c r="E80" s="18">
        <v>67079</v>
      </c>
      <c r="F80" s="18">
        <v>59824</v>
      </c>
      <c r="G80" s="18">
        <v>7255</v>
      </c>
    </row>
    <row r="81" spans="1:7" ht="15" customHeight="1" hidden="1">
      <c r="A81" s="18" t="s">
        <v>19</v>
      </c>
      <c r="B81" s="18" t="s">
        <v>32</v>
      </c>
      <c r="C81" s="18">
        <v>24521</v>
      </c>
      <c r="D81" s="18">
        <v>20696</v>
      </c>
      <c r="E81" s="18">
        <v>20221</v>
      </c>
      <c r="F81" s="18">
        <v>17821</v>
      </c>
      <c r="G81" s="18">
        <v>2400</v>
      </c>
    </row>
    <row r="82" spans="1:7" ht="15" customHeight="1" hidden="1">
      <c r="A82" s="18" t="s">
        <v>19</v>
      </c>
      <c r="B82" s="18" t="s">
        <v>33</v>
      </c>
      <c r="C82" s="18">
        <v>26459</v>
      </c>
      <c r="D82" s="18">
        <v>22955</v>
      </c>
      <c r="E82" s="18">
        <v>22547</v>
      </c>
      <c r="F82" s="18">
        <v>19900</v>
      </c>
      <c r="G82" s="18">
        <v>2647</v>
      </c>
    </row>
    <row r="83" spans="1:7" ht="15" customHeight="1" hidden="1">
      <c r="A83" s="18" t="s">
        <v>19</v>
      </c>
      <c r="B83" s="18" t="s">
        <v>34</v>
      </c>
      <c r="C83" s="18">
        <v>30144</v>
      </c>
      <c r="D83" s="18">
        <v>24935</v>
      </c>
      <c r="E83" s="18">
        <v>24311</v>
      </c>
      <c r="F83" s="18">
        <v>22103</v>
      </c>
      <c r="G83" s="18">
        <v>2208</v>
      </c>
    </row>
    <row r="84" spans="1:7" ht="15" customHeight="1" hidden="1">
      <c r="A84" s="18" t="s">
        <v>19</v>
      </c>
      <c r="B84" s="18" t="s">
        <v>35</v>
      </c>
      <c r="C84" s="18">
        <v>106876</v>
      </c>
      <c r="D84" s="18">
        <v>89942</v>
      </c>
      <c r="E84" s="18">
        <v>89270</v>
      </c>
      <c r="F84" s="18">
        <v>79883</v>
      </c>
      <c r="G84" s="18">
        <v>9387</v>
      </c>
    </row>
    <row r="85" spans="1:7" ht="15" customHeight="1" hidden="1">
      <c r="A85" s="18" t="s">
        <v>19</v>
      </c>
      <c r="B85" s="18" t="s">
        <v>36</v>
      </c>
      <c r="C85" s="18">
        <v>57284</v>
      </c>
      <c r="D85" s="18">
        <v>48159</v>
      </c>
      <c r="E85" s="18">
        <v>47926</v>
      </c>
      <c r="F85" s="18">
        <v>43202</v>
      </c>
      <c r="G85" s="18">
        <v>4724</v>
      </c>
    </row>
    <row r="86" spans="1:7" ht="15" customHeight="1" hidden="1">
      <c r="A86" s="18" t="s">
        <v>19</v>
      </c>
      <c r="B86" s="18" t="s">
        <v>37</v>
      </c>
      <c r="C86" s="18">
        <v>30791</v>
      </c>
      <c r="D86" s="18">
        <v>26250</v>
      </c>
      <c r="E86" s="18">
        <v>25968</v>
      </c>
      <c r="F86" s="18">
        <v>23249</v>
      </c>
      <c r="G86" s="18">
        <v>2719</v>
      </c>
    </row>
    <row r="87" spans="1:7" ht="15" customHeight="1" hidden="1">
      <c r="A87" s="18" t="s">
        <v>19</v>
      </c>
      <c r="B87" s="18" t="s">
        <v>38</v>
      </c>
      <c r="C87" s="18">
        <v>18801</v>
      </c>
      <c r="D87" s="18">
        <v>15533</v>
      </c>
      <c r="E87" s="18">
        <v>15376</v>
      </c>
      <c r="F87" s="18">
        <v>13432</v>
      </c>
      <c r="G87" s="18">
        <v>1944</v>
      </c>
    </row>
    <row r="88" spans="1:7" ht="15" customHeight="1" hidden="1">
      <c r="A88" s="18" t="s">
        <v>19</v>
      </c>
      <c r="B88" s="18" t="s">
        <v>39</v>
      </c>
      <c r="C88" s="18">
        <v>235344</v>
      </c>
      <c r="D88" s="18">
        <v>199627</v>
      </c>
      <c r="E88" s="18">
        <v>196934</v>
      </c>
      <c r="F88" s="18">
        <v>176066</v>
      </c>
      <c r="G88" s="18">
        <v>20868</v>
      </c>
    </row>
  </sheetData>
  <sheetProtection password="A722" sheet="1"/>
  <mergeCells count="14">
    <mergeCell ref="A7:H7"/>
    <mergeCell ref="A12:H12"/>
    <mergeCell ref="A23:H23"/>
    <mergeCell ref="A28:H28"/>
    <mergeCell ref="A39:H39"/>
    <mergeCell ref="A44:H44"/>
    <mergeCell ref="A51:H51"/>
    <mergeCell ref="A50:H50"/>
    <mergeCell ref="A1:H1"/>
    <mergeCell ref="A3:H3"/>
    <mergeCell ref="A19:H19"/>
    <mergeCell ref="A35:H35"/>
    <mergeCell ref="A34:H34"/>
    <mergeCell ref="A18:H18"/>
  </mergeCells>
  <printOptions/>
  <pageMargins left="0.5905511811023623" right="0.551181102362204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Martina O'Callaghan</cp:lastModifiedBy>
  <cp:lastPrinted>2018-05-31T09:04:09Z</cp:lastPrinted>
  <dcterms:created xsi:type="dcterms:W3CDTF">2001-05-31T09:22:34Z</dcterms:created>
  <dcterms:modified xsi:type="dcterms:W3CDTF">2019-03-06T18:06:35Z</dcterms:modified>
  <cp:category/>
  <cp:version/>
  <cp:contentType/>
  <cp:contentStatus/>
</cp:coreProperties>
</file>