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0" yWindow="945" windowWidth="15330" windowHeight="10290" activeTab="0"/>
  </bookViews>
  <sheets>
    <sheet name="LR2017M12TBL6" sheetId="1" r:id="rId1"/>
  </sheets>
  <definedNames>
    <definedName name="_xlnm.Print_Area" localSheetId="0">'LR2017M12TBL6'!$A$1:$H$16</definedName>
    <definedName name="tbl6">'LR2017M12TBL6'!$A$17:$G$23</definedName>
  </definedNames>
  <calcPr fullCalcOnLoad="1"/>
</workbook>
</file>

<file path=xl/sharedStrings.xml><?xml version="1.0" encoding="utf-8"?>
<sst xmlns="http://schemas.openxmlformats.org/spreadsheetml/2006/main" count="31" uniqueCount="19">
  <si>
    <t>Table 6  Persons on the Live Register classified by duration of continuous registration</t>
  </si>
  <si>
    <t>Duration</t>
  </si>
  <si>
    <t>Monthly
 change</t>
  </si>
  <si>
    <t>Annual
 change</t>
  </si>
  <si>
    <t>Under 25
 years</t>
  </si>
  <si>
    <t>25 years
 &amp; over</t>
  </si>
  <si>
    <t>Males</t>
  </si>
  <si>
    <t xml:space="preserve">   Less than one year</t>
  </si>
  <si>
    <t xml:space="preserve">   One year or more</t>
  </si>
  <si>
    <t xml:space="preserve">   Total</t>
  </si>
  <si>
    <t>Females</t>
  </si>
  <si>
    <t>All Persons</t>
  </si>
  <si>
    <t>sex2</t>
  </si>
  <si>
    <t>duration</t>
  </si>
  <si>
    <t>December2016</t>
  </si>
  <si>
    <t>November2017</t>
  </si>
  <si>
    <t>December2017</t>
  </si>
  <si>
    <t>lr_flagU25</t>
  </si>
  <si>
    <t>lr_flagO25</t>
  </si>
</sst>
</file>

<file path=xl/styles.xml><?xml version="1.0" encoding="utf-8"?>
<styleSheet xmlns="http://schemas.openxmlformats.org/spreadsheetml/2006/main">
  <numFmts count="3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IR£&quot;* #,##0_-;\-&quot;IR£&quot;* #,##0_-;_-&quot;IR£&quot;* &quot;-&quot;_-;_-@_-"/>
    <numFmt numFmtId="165" formatCode="_-&quot;IR£&quot;* #,##0.00_-;\-&quot;IR£&quot;* #,##0.00_-;_-&quot;IR£&quot;* &quot;-&quot;??_-;_-@_-"/>
    <numFmt numFmtId="166" formatCode="\ \ \ \ \ #,##0"/>
    <numFmt numFmtId="167" formatCode="\ \ \ #,##0"/>
    <numFmt numFmtId="168" formatCode="\+\ \ \ #,##0"/>
    <numFmt numFmtId="169" formatCode="\ \ \ \ #,##0"/>
    <numFmt numFmtId="170" formatCode="\ \ #,##0"/>
    <numFmt numFmtId="171" formatCode="\+\ \ \ \ \ #,##0"/>
    <numFmt numFmtId="172" formatCode="\ #,##0"/>
    <numFmt numFmtId="173" formatCode="\+\ 0.0"/>
    <numFmt numFmtId="174" formatCode="\-\ \ \ \ \ \ \ \ #,##0"/>
    <numFmt numFmtId="175" formatCode="\+\ \ \ \ \ \ \ \ #,##0"/>
    <numFmt numFmtId="176" formatCode="\ \ \ \ \ \ \ #,##0"/>
    <numFmt numFmtId="177" formatCode="\+\ \ \ \ #,##0"/>
    <numFmt numFmtId="178" formatCode="\ \ \ \ \ \ #,##0"/>
    <numFmt numFmtId="179" formatCode="\+\ \ \ \ \ \ \ \ \ \ #,##0"/>
    <numFmt numFmtId="180" formatCode="\+\ \ \ \ \ \ \ #,##0"/>
    <numFmt numFmtId="181" formatCode="\+\ \ \ \ \ \ \ \ \ #,##0"/>
    <numFmt numFmtId="182" formatCode="\+\ \ \ \ \ \ #,##0"/>
    <numFmt numFmtId="183" formatCode="[$-1809]dd\ mmmm\ yyyy"/>
    <numFmt numFmtId="184" formatCode="\ \ \ \ \ \ \ \ #,##0"/>
    <numFmt numFmtId="185" formatCode="\ \ \ \ \ \ \ \ \ #,##0"/>
    <numFmt numFmtId="186" formatCode="&quot;+&quot;#,#00;\-#,#00"/>
    <numFmt numFmtId="187" formatCode="&quot;+&quot;#,##0;\-#,##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" fontId="1" fillId="0" borderId="0" xfId="0" applyNumberFormat="1" applyFont="1" applyFill="1" applyAlignment="1" applyProtection="1">
      <alignment horizontal="right"/>
      <protection hidden="1"/>
    </xf>
    <xf numFmtId="186" fontId="39" fillId="0" borderId="0" xfId="0" applyNumberFormat="1" applyFont="1" applyFill="1" applyAlignment="1" applyProtection="1">
      <alignment/>
      <protection hidden="1"/>
    </xf>
    <xf numFmtId="187" fontId="39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2" fillId="0" borderId="0" xfId="0" applyNumberFormat="1" applyFont="1" applyFill="1" applyAlignment="1" applyProtection="1">
      <alignment horizontal="right"/>
      <protection hidden="1"/>
    </xf>
    <xf numFmtId="186" fontId="40" fillId="0" borderId="0" xfId="0" applyNumberFormat="1" applyFont="1" applyFill="1" applyAlignment="1" applyProtection="1">
      <alignment/>
      <protection hidden="1"/>
    </xf>
    <xf numFmtId="187" fontId="40" fillId="0" borderId="0" xfId="0" applyNumberFormat="1" applyFont="1" applyFill="1" applyAlignment="1" applyProtection="1">
      <alignment/>
      <protection hidden="1"/>
    </xf>
    <xf numFmtId="3" fontId="2" fillId="0" borderId="0" xfId="0" applyNumberFormat="1" applyFont="1" applyFill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 horizontal="right"/>
      <protection hidden="1"/>
    </xf>
    <xf numFmtId="186" fontId="40" fillId="0" borderId="10" xfId="0" applyNumberFormat="1" applyFont="1" applyFill="1" applyBorder="1" applyAlignment="1" applyProtection="1">
      <alignment/>
      <protection hidden="1"/>
    </xf>
    <xf numFmtId="187" fontId="40" fillId="0" borderId="10" xfId="0" applyNumberFormat="1" applyFont="1" applyFill="1" applyBorder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 applyProtection="1">
      <alignment/>
      <protection hidden="1"/>
    </xf>
    <xf numFmtId="49" fontId="1" fillId="0" borderId="11" xfId="0" applyNumberFormat="1" applyFont="1" applyFill="1" applyBorder="1" applyAlignment="1" applyProtection="1">
      <alignment horizontal="right" wrapText="1"/>
      <protection hidden="1"/>
    </xf>
    <xf numFmtId="0" fontId="2" fillId="0" borderId="0" xfId="0" applyFont="1" applyFill="1" applyAlignment="1" applyProtection="1">
      <alignment/>
      <protection hidden="1"/>
    </xf>
    <xf numFmtId="49" fontId="1" fillId="0" borderId="11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1">
      <selection activeCell="A1" sqref="A1:H1"/>
    </sheetView>
  </sheetViews>
  <sheetFormatPr defaultColWidth="9.140625" defaultRowHeight="15" customHeight="1"/>
  <cols>
    <col min="1" max="1" width="17.8515625" style="14" customWidth="1"/>
    <col min="2" max="4" width="13.7109375" style="19" customWidth="1"/>
    <col min="5" max="8" width="9.7109375" style="14" customWidth="1"/>
    <col min="9" max="16384" width="9.140625" style="14" customWidth="1"/>
  </cols>
  <sheetData>
    <row r="1" spans="1:8" ht="15" customHeight="1">
      <c r="A1" s="24" t="s">
        <v>0</v>
      </c>
      <c r="B1" s="24"/>
      <c r="C1" s="24"/>
      <c r="D1" s="24"/>
      <c r="E1" s="24"/>
      <c r="F1" s="24"/>
      <c r="G1" s="24"/>
      <c r="H1" s="24"/>
    </row>
    <row r="2" spans="1:8" ht="27.75" customHeight="1">
      <c r="A2" s="15" t="s">
        <v>1</v>
      </c>
      <c r="B2" s="18" t="str">
        <f>LEFT(C17,LEN(C17)-4)&amp;" "&amp;RIGHT(C17,4)</f>
        <v>December 2016</v>
      </c>
      <c r="C2" s="18" t="str">
        <f>LEFT(D17,LEN(D17)-4)&amp;" "&amp;RIGHT(D17,4)</f>
        <v>November 2017</v>
      </c>
      <c r="D2" s="18" t="str">
        <f>LEFT(E17,LEN(E17)-4)&amp;" "&amp;RIGHT(E17,4)</f>
        <v>December 2017</v>
      </c>
      <c r="E2" s="16" t="s">
        <v>2</v>
      </c>
      <c r="F2" s="16" t="s">
        <v>3</v>
      </c>
      <c r="G2" s="16" t="s">
        <v>4</v>
      </c>
      <c r="H2" s="16" t="s">
        <v>5</v>
      </c>
    </row>
    <row r="3" spans="1:8" ht="15" customHeight="1">
      <c r="A3" s="25" t="s">
        <v>6</v>
      </c>
      <c r="B3" s="25"/>
      <c r="C3" s="25"/>
      <c r="D3" s="25"/>
      <c r="E3" s="25"/>
      <c r="F3" s="25"/>
      <c r="G3" s="25"/>
      <c r="H3" s="25"/>
    </row>
    <row r="4" spans="1:8" ht="15" customHeight="1">
      <c r="A4" s="14" t="s">
        <v>7</v>
      </c>
      <c r="B4" s="1">
        <f aca="true" t="shared" si="0" ref="B4:D5">C18</f>
        <v>86690</v>
      </c>
      <c r="C4" s="1">
        <f t="shared" si="0"/>
        <v>74322</v>
      </c>
      <c r="D4" s="1">
        <f t="shared" si="0"/>
        <v>76259</v>
      </c>
      <c r="E4" s="2">
        <f>D4-C4</f>
        <v>1937</v>
      </c>
      <c r="F4" s="3">
        <f>D4-B4</f>
        <v>-10431</v>
      </c>
      <c r="G4" s="4">
        <f>F18</f>
        <v>10485</v>
      </c>
      <c r="H4" s="4">
        <f>G18</f>
        <v>65774</v>
      </c>
    </row>
    <row r="5" spans="1:8" ht="15" customHeight="1">
      <c r="A5" s="14" t="s">
        <v>8</v>
      </c>
      <c r="B5" s="1">
        <f t="shared" si="0"/>
        <v>73898</v>
      </c>
      <c r="C5" s="1">
        <f t="shared" si="0"/>
        <v>59637</v>
      </c>
      <c r="D5" s="1">
        <f t="shared" si="0"/>
        <v>59070</v>
      </c>
      <c r="E5" s="2">
        <f>D5-C5</f>
        <v>-567</v>
      </c>
      <c r="F5" s="3">
        <f>D5-B5</f>
        <v>-14828</v>
      </c>
      <c r="G5" s="4">
        <f>F19</f>
        <v>4026</v>
      </c>
      <c r="H5" s="4">
        <f>G19</f>
        <v>55044</v>
      </c>
    </row>
    <row r="6" spans="1:8" ht="15" customHeight="1">
      <c r="A6" s="17" t="s">
        <v>9</v>
      </c>
      <c r="B6" s="5">
        <f>SUM(B4:B5)</f>
        <v>160588</v>
      </c>
      <c r="C6" s="5">
        <f>SUM(C4:C5)</f>
        <v>133959</v>
      </c>
      <c r="D6" s="5">
        <f>SUM(D4:D5)</f>
        <v>135329</v>
      </c>
      <c r="E6" s="6">
        <f>D6-C6</f>
        <v>1370</v>
      </c>
      <c r="F6" s="7">
        <f>D6-B6</f>
        <v>-25259</v>
      </c>
      <c r="G6" s="8">
        <f>SUM(G4:G5)</f>
        <v>14511</v>
      </c>
      <c r="H6" s="8">
        <f>SUM(H4:H5)</f>
        <v>120818</v>
      </c>
    </row>
    <row r="7" spans="1:8" ht="15" customHeight="1">
      <c r="A7" s="22"/>
      <c r="B7" s="22"/>
      <c r="C7" s="22"/>
      <c r="D7" s="22"/>
      <c r="E7" s="22"/>
      <c r="F7" s="22"/>
      <c r="G7" s="22"/>
      <c r="H7" s="22"/>
    </row>
    <row r="8" spans="1:8" ht="15" customHeight="1">
      <c r="A8" s="23" t="s">
        <v>10</v>
      </c>
      <c r="B8" s="23"/>
      <c r="C8" s="23"/>
      <c r="D8" s="23"/>
      <c r="E8" s="23"/>
      <c r="F8" s="23"/>
      <c r="G8" s="23"/>
      <c r="H8" s="23"/>
    </row>
    <row r="9" spans="1:8" ht="15" customHeight="1">
      <c r="A9" s="14" t="s">
        <v>7</v>
      </c>
      <c r="B9" s="1">
        <f aca="true" t="shared" si="1" ref="B9:D10">C20</f>
        <v>69961</v>
      </c>
      <c r="C9" s="1">
        <f t="shared" si="1"/>
        <v>59982</v>
      </c>
      <c r="D9" s="1">
        <f t="shared" si="1"/>
        <v>62091</v>
      </c>
      <c r="E9" s="2">
        <f>D9-C9</f>
        <v>2109</v>
      </c>
      <c r="F9" s="3">
        <f>D9-B9</f>
        <v>-7870</v>
      </c>
      <c r="G9" s="4">
        <f>F20</f>
        <v>7609</v>
      </c>
      <c r="H9" s="4">
        <f>G20</f>
        <v>54482</v>
      </c>
    </row>
    <row r="10" spans="1:8" ht="15" customHeight="1">
      <c r="A10" s="14" t="s">
        <v>8</v>
      </c>
      <c r="B10" s="1">
        <f t="shared" si="1"/>
        <v>45953</v>
      </c>
      <c r="C10" s="1">
        <f t="shared" si="1"/>
        <v>39268</v>
      </c>
      <c r="D10" s="1">
        <f t="shared" si="1"/>
        <v>38848</v>
      </c>
      <c r="E10" s="2">
        <f>D10-C10</f>
        <v>-420</v>
      </c>
      <c r="F10" s="3">
        <f>D10-B10</f>
        <v>-7105</v>
      </c>
      <c r="G10" s="4">
        <f>F21</f>
        <v>2555</v>
      </c>
      <c r="H10" s="4">
        <f>G21</f>
        <v>36293</v>
      </c>
    </row>
    <row r="11" spans="1:8" ht="15" customHeight="1">
      <c r="A11" s="17" t="s">
        <v>9</v>
      </c>
      <c r="B11" s="5">
        <f>SUM(B9:B10)</f>
        <v>115914</v>
      </c>
      <c r="C11" s="5">
        <f>SUM(C9:C10)</f>
        <v>99250</v>
      </c>
      <c r="D11" s="5">
        <f>SUM(D9:D10)</f>
        <v>100939</v>
      </c>
      <c r="E11" s="6">
        <f>D11-C11</f>
        <v>1689</v>
      </c>
      <c r="F11" s="7">
        <f>D11-B11</f>
        <v>-14975</v>
      </c>
      <c r="G11" s="8">
        <f>SUM(G9:G10)</f>
        <v>10164</v>
      </c>
      <c r="H11" s="8">
        <f>SUM(H9:H10)</f>
        <v>90775</v>
      </c>
    </row>
    <row r="12" spans="1:8" ht="15" customHeight="1">
      <c r="A12" s="22"/>
      <c r="B12" s="22"/>
      <c r="C12" s="22"/>
      <c r="D12" s="22"/>
      <c r="E12" s="22"/>
      <c r="F12" s="22"/>
      <c r="G12" s="22"/>
      <c r="H12" s="22"/>
    </row>
    <row r="13" spans="1:8" ht="15" customHeight="1">
      <c r="A13" s="23" t="s">
        <v>11</v>
      </c>
      <c r="B13" s="23"/>
      <c r="C13" s="23"/>
      <c r="D13" s="23"/>
      <c r="E13" s="23"/>
      <c r="F13" s="23"/>
      <c r="G13" s="23"/>
      <c r="H13" s="23"/>
    </row>
    <row r="14" spans="1:8" ht="15" customHeight="1">
      <c r="A14" s="14" t="s">
        <v>7</v>
      </c>
      <c r="B14" s="1">
        <f aca="true" t="shared" si="2" ref="B14:D15">C22</f>
        <v>156651</v>
      </c>
      <c r="C14" s="1">
        <f t="shared" si="2"/>
        <v>134304</v>
      </c>
      <c r="D14" s="1">
        <f t="shared" si="2"/>
        <v>138350</v>
      </c>
      <c r="E14" s="2">
        <f>D14-C14</f>
        <v>4046</v>
      </c>
      <c r="F14" s="3">
        <f>D14-B14</f>
        <v>-18301</v>
      </c>
      <c r="G14" s="4">
        <f>F22</f>
        <v>18094</v>
      </c>
      <c r="H14" s="4">
        <f>G22</f>
        <v>120256</v>
      </c>
    </row>
    <row r="15" spans="1:8" ht="15" customHeight="1">
      <c r="A15" s="14" t="s">
        <v>8</v>
      </c>
      <c r="B15" s="1">
        <f t="shared" si="2"/>
        <v>119851</v>
      </c>
      <c r="C15" s="1">
        <f t="shared" si="2"/>
        <v>98905</v>
      </c>
      <c r="D15" s="1">
        <f t="shared" si="2"/>
        <v>97918</v>
      </c>
      <c r="E15" s="2">
        <f>D15-C15</f>
        <v>-987</v>
      </c>
      <c r="F15" s="3">
        <f>D15-B15</f>
        <v>-21933</v>
      </c>
      <c r="G15" s="4">
        <f>F23</f>
        <v>6581</v>
      </c>
      <c r="H15" s="4">
        <f>G23</f>
        <v>91337</v>
      </c>
    </row>
    <row r="16" spans="1:8" ht="15" customHeight="1">
      <c r="A16" s="13" t="s">
        <v>9</v>
      </c>
      <c r="B16" s="9">
        <f>SUM(B14:B15)</f>
        <v>276502</v>
      </c>
      <c r="C16" s="9">
        <f>SUM(C14:C15)</f>
        <v>233209</v>
      </c>
      <c r="D16" s="9">
        <f>SUM(D14:D15)</f>
        <v>236268</v>
      </c>
      <c r="E16" s="10">
        <f>D16-C16</f>
        <v>3059</v>
      </c>
      <c r="F16" s="11">
        <f>D16-B16</f>
        <v>-40234</v>
      </c>
      <c r="G16" s="12">
        <f>SUM(G14:G15)</f>
        <v>24675</v>
      </c>
      <c r="H16" s="12">
        <f>SUM(H14:H15)</f>
        <v>211593</v>
      </c>
    </row>
    <row r="17" spans="1:7" ht="15" customHeight="1" hidden="1">
      <c r="A17" s="20" t="s">
        <v>12</v>
      </c>
      <c r="B17" s="21" t="s">
        <v>13</v>
      </c>
      <c r="C17" s="21" t="s">
        <v>14</v>
      </c>
      <c r="D17" s="21" t="s">
        <v>15</v>
      </c>
      <c r="E17" s="20" t="s">
        <v>16</v>
      </c>
      <c r="F17" s="20" t="s">
        <v>17</v>
      </c>
      <c r="G17" s="20" t="s">
        <v>18</v>
      </c>
    </row>
    <row r="18" spans="1:7" ht="15" customHeight="1" hidden="1">
      <c r="A18" s="20" t="s">
        <v>6</v>
      </c>
      <c r="B18" s="21">
        <v>2</v>
      </c>
      <c r="C18" s="21">
        <v>86690</v>
      </c>
      <c r="D18" s="21">
        <v>74322</v>
      </c>
      <c r="E18" s="20">
        <v>76259</v>
      </c>
      <c r="F18" s="20">
        <v>10485</v>
      </c>
      <c r="G18" s="20">
        <v>65774</v>
      </c>
    </row>
    <row r="19" spans="1:7" ht="15" customHeight="1" hidden="1">
      <c r="A19" s="20" t="s">
        <v>6</v>
      </c>
      <c r="B19" s="21">
        <v>365</v>
      </c>
      <c r="C19" s="21">
        <v>73898</v>
      </c>
      <c r="D19" s="21">
        <v>59637</v>
      </c>
      <c r="E19" s="20">
        <v>59070</v>
      </c>
      <c r="F19" s="20">
        <v>4026</v>
      </c>
      <c r="G19" s="20">
        <v>55044</v>
      </c>
    </row>
    <row r="20" spans="1:7" ht="15" customHeight="1" hidden="1">
      <c r="A20" s="20" t="s">
        <v>10</v>
      </c>
      <c r="B20" s="21">
        <v>2</v>
      </c>
      <c r="C20" s="21">
        <v>69961</v>
      </c>
      <c r="D20" s="21">
        <v>59982</v>
      </c>
      <c r="E20" s="20">
        <v>62091</v>
      </c>
      <c r="F20" s="20">
        <v>7609</v>
      </c>
      <c r="G20" s="20">
        <v>54482</v>
      </c>
    </row>
    <row r="21" spans="1:7" ht="15" customHeight="1" hidden="1">
      <c r="A21" s="20" t="s">
        <v>10</v>
      </c>
      <c r="B21" s="21">
        <v>365</v>
      </c>
      <c r="C21" s="21">
        <v>45953</v>
      </c>
      <c r="D21" s="21">
        <v>39268</v>
      </c>
      <c r="E21" s="20">
        <v>38848</v>
      </c>
      <c r="F21" s="20">
        <v>2555</v>
      </c>
      <c r="G21" s="20">
        <v>36293</v>
      </c>
    </row>
    <row r="22" spans="1:7" ht="15" customHeight="1" hidden="1">
      <c r="A22" s="20" t="s">
        <v>11</v>
      </c>
      <c r="B22" s="21">
        <v>2</v>
      </c>
      <c r="C22" s="21">
        <v>156651</v>
      </c>
      <c r="D22" s="21">
        <v>134304</v>
      </c>
      <c r="E22" s="20">
        <v>138350</v>
      </c>
      <c r="F22" s="20">
        <v>18094</v>
      </c>
      <c r="G22" s="20">
        <v>120256</v>
      </c>
    </row>
    <row r="23" spans="1:7" ht="15" customHeight="1" hidden="1">
      <c r="A23" s="20" t="s">
        <v>11</v>
      </c>
      <c r="B23" s="21">
        <v>365</v>
      </c>
      <c r="C23" s="21">
        <v>119851</v>
      </c>
      <c r="D23" s="21">
        <v>98905</v>
      </c>
      <c r="E23" s="20">
        <v>97918</v>
      </c>
      <c r="F23" s="20">
        <v>6581</v>
      </c>
      <c r="G23" s="20">
        <v>91337</v>
      </c>
    </row>
  </sheetData>
  <sheetProtection password="A5A2" sheet="1"/>
  <mergeCells count="6">
    <mergeCell ref="A7:H7"/>
    <mergeCell ref="A8:H8"/>
    <mergeCell ref="A12:H12"/>
    <mergeCell ref="A13:H13"/>
    <mergeCell ref="A1:H1"/>
    <mergeCell ref="A3:H3"/>
  </mergeCells>
  <printOptions/>
  <pageMargins left="0.5905511811023623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oreillymrg</dc:creator>
  <cp:keywords/>
  <dc:description/>
  <cp:lastModifiedBy>Sabrina Bowen</cp:lastModifiedBy>
  <cp:lastPrinted>2014-06-03T13:43:31Z</cp:lastPrinted>
  <dcterms:created xsi:type="dcterms:W3CDTF">2001-05-31T09:22:34Z</dcterms:created>
  <dcterms:modified xsi:type="dcterms:W3CDTF">2018-01-03T15:45:52Z</dcterms:modified>
  <cp:category/>
  <cp:version/>
  <cp:contentType/>
  <cp:contentStatus/>
</cp:coreProperties>
</file>