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4320" activeTab="0"/>
  </bookViews>
  <sheets>
    <sheet name="LFS2017Q03TBL4" sheetId="1" r:id="rId1"/>
  </sheets>
  <definedNames>
    <definedName name="_xlnm.Print_Area" localSheetId="0">'LFS2017Q03TBL4'!$A$1:$K$43</definedName>
    <definedName name="tab4Data">'LFS2017Q03TBL4'!$A$45:$I$78</definedName>
    <definedName name="tab4TableHeaders">'LFS2017Q03TBL4'!$A$79:$G$80</definedName>
  </definedNames>
  <calcPr fullCalcOnLoad="1"/>
</workbook>
</file>

<file path=xl/sharedStrings.xml><?xml version="1.0" encoding="utf-8"?>
<sst xmlns="http://schemas.openxmlformats.org/spreadsheetml/2006/main" count="389" uniqueCount="289">
  <si>
    <t>Table 4 Persons aged 15 years and over in employment (ILO) classified by sex and occupation (SOC2010)</t>
  </si>
  <si>
    <t>'000</t>
  </si>
  <si>
    <t>Broad occupational group</t>
  </si>
  <si>
    <t>Males</t>
  </si>
  <si>
    <t>1.</t>
  </si>
  <si>
    <t>Managers, directors and senior officials</t>
  </si>
  <si>
    <t>2.</t>
  </si>
  <si>
    <t>Professionals</t>
  </si>
  <si>
    <t>3.</t>
  </si>
  <si>
    <t>Associate professional and technical</t>
  </si>
  <si>
    <t>4.</t>
  </si>
  <si>
    <t>Administrative and secretarial</t>
  </si>
  <si>
    <t>5.</t>
  </si>
  <si>
    <t>Skilled trades</t>
  </si>
  <si>
    <t>6.</t>
  </si>
  <si>
    <t>Caring, leisure and other services</t>
  </si>
  <si>
    <t>7.</t>
  </si>
  <si>
    <t>Sales and customer service</t>
  </si>
  <si>
    <t>8.</t>
  </si>
  <si>
    <t>Process, plant and machine operatives</t>
  </si>
  <si>
    <t>9.</t>
  </si>
  <si>
    <t>Elementary</t>
  </si>
  <si>
    <t>Other/Not stated</t>
  </si>
  <si>
    <t>Total males</t>
  </si>
  <si>
    <t>Females</t>
  </si>
  <si>
    <t>Total females</t>
  </si>
  <si>
    <t>All persons</t>
  </si>
  <si>
    <t>Total persons</t>
  </si>
  <si>
    <t>Note: From Q1 2011 occupational estimates are now captured and coded on the basis of the newer UK SOC2010 classification.</t>
  </si>
  <si>
    <t>Note: A new Labour Force Survey (LFS) replaced the Quarterly National Household Survey (QNHS) in Q3 2017 and, as a result, care should be taken when comparing data from before and after this period. Please see background notes of the LFS release for additional information</t>
  </si>
  <si>
    <t>classification1</t>
  </si>
  <si>
    <t>classification2</t>
  </si>
  <si>
    <t>SumPersons2015Q3Char</t>
  </si>
  <si>
    <t>SumPersons2016Q2Char</t>
  </si>
  <si>
    <t>SumPersons2016Q3Char</t>
  </si>
  <si>
    <t>SumPersons2016Q4Char</t>
  </si>
  <si>
    <t>SumPersons2017Q1Char</t>
  </si>
  <si>
    <t>SumPersons2017Q2Char</t>
  </si>
  <si>
    <t>SumPersons2017Q3Char</t>
  </si>
  <si>
    <t>a Male</t>
  </si>
  <si>
    <t>a. Managers, directors and senior officials</t>
  </si>
  <si>
    <t xml:space="preserve"> 109.3</t>
  </si>
  <si>
    <t xml:space="preserve"> 114.8</t>
  </si>
  <si>
    <t xml:space="preserve"> 114.3</t>
  </si>
  <si>
    <t xml:space="preserve"> 115.9</t>
  </si>
  <si>
    <t xml:space="preserve"> 116.8</t>
  </si>
  <si>
    <t xml:space="preserve"> 117.3</t>
  </si>
  <si>
    <t xml:space="preserve"> 125.2</t>
  </si>
  <si>
    <t>b. Professional</t>
  </si>
  <si>
    <t xml:space="preserve"> 163.7</t>
  </si>
  <si>
    <t xml:space="preserve"> 167.0</t>
  </si>
  <si>
    <t xml:space="preserve"> 178.4</t>
  </si>
  <si>
    <t xml:space="preserve"> 176.4</t>
  </si>
  <si>
    <t xml:space="preserve"> 176.0</t>
  </si>
  <si>
    <t xml:space="preserve"> 180.2</t>
  </si>
  <si>
    <t xml:space="preserve"> 194.0</t>
  </si>
  <si>
    <t>c. Associate professional and technical</t>
  </si>
  <si>
    <t xml:space="preserve"> 147.8</t>
  </si>
  <si>
    <t xml:space="preserve"> 145.5</t>
  </si>
  <si>
    <t xml:space="preserve"> 152.5</t>
  </si>
  <si>
    <t xml:space="preserve"> 155.1</t>
  </si>
  <si>
    <t xml:space="preserve"> 150.4</t>
  </si>
  <si>
    <t xml:space="preserve"> 152.9</t>
  </si>
  <si>
    <t xml:space="preserve"> 161.3</t>
  </si>
  <si>
    <t>d. Admin and secreterial</t>
  </si>
  <si>
    <t xml:space="preserve">  46.7</t>
  </si>
  <si>
    <t xml:space="preserve">  43.8</t>
  </si>
  <si>
    <t xml:space="preserve">  46.1</t>
  </si>
  <si>
    <t xml:space="preserve">  48.1</t>
  </si>
  <si>
    <t xml:space="preserve">  52.6</t>
  </si>
  <si>
    <t xml:space="preserve">  46.9</t>
  </si>
  <si>
    <t>e. Skilled trades</t>
  </si>
  <si>
    <t xml:space="preserve"> 287.3</t>
  </si>
  <si>
    <t xml:space="preserve"> 290.1</t>
  </si>
  <si>
    <t xml:space="preserve"> 281.3</t>
  </si>
  <si>
    <t xml:space="preserve"> 283.8</t>
  </si>
  <si>
    <t xml:space="preserve"> 292.4</t>
  </si>
  <si>
    <t xml:space="preserve"> 285.8</t>
  </si>
  <si>
    <t xml:space="preserve"> 283.9</t>
  </si>
  <si>
    <t>f. Caring, leisure and other service</t>
  </si>
  <si>
    <t xml:space="preserve">  30.8</t>
  </si>
  <si>
    <t xml:space="preserve">  30.5</t>
  </si>
  <si>
    <t xml:space="preserve">  30.3</t>
  </si>
  <si>
    <t xml:space="preserve">  29.3</t>
  </si>
  <si>
    <t xml:space="preserve">  33.6</t>
  </si>
  <si>
    <t xml:space="preserve">  36.7</t>
  </si>
  <si>
    <t>g. Sales and customer service</t>
  </si>
  <si>
    <t xml:space="preserve">  67.5</t>
  </si>
  <si>
    <t xml:space="preserve">  68.2</t>
  </si>
  <si>
    <t xml:space="preserve">  69.7</t>
  </si>
  <si>
    <t xml:space="preserve">  68.5</t>
  </si>
  <si>
    <t xml:space="preserve">  67.4</t>
  </si>
  <si>
    <t xml:space="preserve">  68.1</t>
  </si>
  <si>
    <t xml:space="preserve">  63.0</t>
  </si>
  <si>
    <t>h. Process, plant and machine operatives</t>
  </si>
  <si>
    <t xml:space="preserve"> 133.0</t>
  </si>
  <si>
    <t xml:space="preserve"> 131.7</t>
  </si>
  <si>
    <t xml:space="preserve"> 138.2</t>
  </si>
  <si>
    <t xml:space="preserve"> 134.3</t>
  </si>
  <si>
    <t xml:space="preserve"> 130.8</t>
  </si>
  <si>
    <t xml:space="preserve"> 136.4</t>
  </si>
  <si>
    <t xml:space="preserve"> 142.0</t>
  </si>
  <si>
    <t>i. Elementary</t>
  </si>
  <si>
    <t xml:space="preserve"> 139.2</t>
  </si>
  <si>
    <t xml:space="preserve"> 144.6</t>
  </si>
  <si>
    <t xml:space="preserve"> 148.2</t>
  </si>
  <si>
    <t xml:space="preserve"> 148.9</t>
  </si>
  <si>
    <t xml:space="preserve"> 139.4</t>
  </si>
  <si>
    <t xml:space="preserve"> 139.6</t>
  </si>
  <si>
    <t xml:space="preserve"> 138.5</t>
  </si>
  <si>
    <t>j. Not stated</t>
  </si>
  <si>
    <t xml:space="preserve">   7.3</t>
  </si>
  <si>
    <t xml:space="preserve">  12.5</t>
  </si>
  <si>
    <t xml:space="preserve">  12.0</t>
  </si>
  <si>
    <t xml:space="preserve">   9.9</t>
  </si>
  <si>
    <t xml:space="preserve">  10.3</t>
  </si>
  <si>
    <t xml:space="preserve">   9.8</t>
  </si>
  <si>
    <t>[6.7]</t>
  </si>
  <si>
    <t>k. All persons</t>
  </si>
  <si>
    <t>1132.6</t>
  </si>
  <si>
    <t>1148.8</t>
  </si>
  <si>
    <t>1170.8</t>
  </si>
  <si>
    <t>1171.5</t>
  </si>
  <si>
    <t>1165.5</t>
  </si>
  <si>
    <t>1176.4</t>
  </si>
  <si>
    <t>1198.3</t>
  </si>
  <si>
    <t>b Female</t>
  </si>
  <si>
    <t xml:space="preserve">  55.5</t>
  </si>
  <si>
    <t xml:space="preserve">  57.9</t>
  </si>
  <si>
    <t xml:space="preserve">  60.0</t>
  </si>
  <si>
    <t xml:space="preserve">  60.9</t>
  </si>
  <si>
    <t xml:space="preserve">  60.4</t>
  </si>
  <si>
    <t xml:space="preserve">  60.5</t>
  </si>
  <si>
    <t xml:space="preserve">  70.0</t>
  </si>
  <si>
    <t xml:space="preserve"> 210.8</t>
  </si>
  <si>
    <t xml:space="preserve"> 217.1</t>
  </si>
  <si>
    <t xml:space="preserve"> 207.9</t>
  </si>
  <si>
    <t xml:space="preserve"> 215.4</t>
  </si>
  <si>
    <t xml:space="preserve"> 217.5</t>
  </si>
  <si>
    <t xml:space="preserve"> 218.1</t>
  </si>
  <si>
    <t xml:space="preserve"> 245.2</t>
  </si>
  <si>
    <t xml:space="preserve"> 102.5</t>
  </si>
  <si>
    <t xml:space="preserve"> 104.8</t>
  </si>
  <si>
    <t xml:space="preserve"> 105.4</t>
  </si>
  <si>
    <t xml:space="preserve"> 107.6</t>
  </si>
  <si>
    <t xml:space="preserve"> 106.4</t>
  </si>
  <si>
    <t xml:space="preserve"> 113.1</t>
  </si>
  <si>
    <t xml:space="preserve"> 110.5</t>
  </si>
  <si>
    <t xml:space="preserve"> 168.9</t>
  </si>
  <si>
    <t xml:space="preserve"> 171.5</t>
  </si>
  <si>
    <t xml:space="preserve"> 174.4</t>
  </si>
  <si>
    <t xml:space="preserve"> 171.0</t>
  </si>
  <si>
    <t xml:space="preserve"> 167.3</t>
  </si>
  <si>
    <t xml:space="preserve"> 171.2</t>
  </si>
  <si>
    <t xml:space="preserve"> 165.0</t>
  </si>
  <si>
    <t xml:space="preserve">  27.4</t>
  </si>
  <si>
    <t xml:space="preserve">  33.2</t>
  </si>
  <si>
    <t xml:space="preserve">  33.3</t>
  </si>
  <si>
    <t xml:space="preserve">  35.0</t>
  </si>
  <si>
    <t xml:space="preserve">  35.3</t>
  </si>
  <si>
    <t xml:space="preserve">  36.5</t>
  </si>
  <si>
    <t xml:space="preserve">  30.4</t>
  </si>
  <si>
    <t xml:space="preserve"> 142.5</t>
  </si>
  <si>
    <t xml:space="preserve"> 146.3</t>
  </si>
  <si>
    <t xml:space="preserve"> 152.6</t>
  </si>
  <si>
    <t xml:space="preserve"> 156.3</t>
  </si>
  <si>
    <t xml:space="preserve"> 154.9</t>
  </si>
  <si>
    <t xml:space="preserve"> 154.2</t>
  </si>
  <si>
    <t xml:space="preserve"> 140.9</t>
  </si>
  <si>
    <t xml:space="preserve"> 117.7</t>
  </si>
  <si>
    <t xml:space="preserve"> 118.1</t>
  </si>
  <si>
    <t xml:space="preserve"> 123.1</t>
  </si>
  <si>
    <t xml:space="preserve"> 120.0</t>
  </si>
  <si>
    <t xml:space="preserve"> 120.1</t>
  </si>
  <si>
    <t xml:space="preserve"> 121.7</t>
  </si>
  <si>
    <t xml:space="preserve"> 112.3</t>
  </si>
  <si>
    <t xml:space="preserve">  20.5</t>
  </si>
  <si>
    <t xml:space="preserve">  23.4</t>
  </si>
  <si>
    <t xml:space="preserve">  22.8</t>
  </si>
  <si>
    <t xml:space="preserve">  23.3</t>
  </si>
  <si>
    <t xml:space="preserve">  22.4</t>
  </si>
  <si>
    <t xml:space="preserve">  96.4</t>
  </si>
  <si>
    <t xml:space="preserve">  98.6</t>
  </si>
  <si>
    <t xml:space="preserve"> 100.2</t>
  </si>
  <si>
    <t xml:space="preserve">  95.1</t>
  </si>
  <si>
    <t xml:space="preserve">  98.7</t>
  </si>
  <si>
    <t xml:space="preserve">  99.9</t>
  </si>
  <si>
    <t xml:space="preserve"> 107.5</t>
  </si>
  <si>
    <t xml:space="preserve">   5.5</t>
  </si>
  <si>
    <t xml:space="preserve">   8.1</t>
  </si>
  <si>
    <t xml:space="preserve">   7.6</t>
  </si>
  <si>
    <t xml:space="preserve">   8.6</t>
  </si>
  <si>
    <t xml:space="preserve">   9.3</t>
  </si>
  <si>
    <t xml:space="preserve">   7.2</t>
  </si>
  <si>
    <t>*</t>
  </si>
  <si>
    <t xml:space="preserve"> 947.7</t>
  </si>
  <si>
    <t xml:space="preserve"> 979.0</t>
  </si>
  <si>
    <t xml:space="preserve"> 987.9</t>
  </si>
  <si>
    <t xml:space="preserve"> 992.7</t>
  </si>
  <si>
    <t xml:space="preserve"> 993.2</t>
  </si>
  <si>
    <t>1004.8</t>
  </si>
  <si>
    <t>1008.5</t>
  </si>
  <si>
    <t>c All</t>
  </si>
  <si>
    <t xml:space="preserve"> 164.8</t>
  </si>
  <si>
    <t xml:space="preserve"> 172.7</t>
  </si>
  <si>
    <t xml:space="preserve"> 176.9</t>
  </si>
  <si>
    <t xml:space="preserve"> 177.2</t>
  </si>
  <si>
    <t xml:space="preserve"> 177.7</t>
  </si>
  <si>
    <t xml:space="preserve"> 195.2</t>
  </si>
  <si>
    <t xml:space="preserve"> 374.5</t>
  </si>
  <si>
    <t xml:space="preserve"> 384.1</t>
  </si>
  <si>
    <t xml:space="preserve"> 386.3</t>
  </si>
  <si>
    <t xml:space="preserve"> 391.8</t>
  </si>
  <si>
    <t xml:space="preserve"> 393.5</t>
  </si>
  <si>
    <t xml:space="preserve"> 398.3</t>
  </si>
  <si>
    <t xml:space="preserve"> 439.2</t>
  </si>
  <si>
    <t xml:space="preserve"> 250.3</t>
  </si>
  <si>
    <t xml:space="preserve"> 257.8</t>
  </si>
  <si>
    <t xml:space="preserve"> 262.6</t>
  </si>
  <si>
    <t xml:space="preserve"> 256.8</t>
  </si>
  <si>
    <t xml:space="preserve"> 266.0</t>
  </si>
  <si>
    <t xml:space="preserve"> 271.8</t>
  </si>
  <si>
    <t xml:space="preserve"> 215.6</t>
  </si>
  <si>
    <t xml:space="preserve"> 215.3</t>
  </si>
  <si>
    <t xml:space="preserve"> 220.5</t>
  </si>
  <si>
    <t xml:space="preserve"> 219.0</t>
  </si>
  <si>
    <t xml:space="preserve"> 219.9</t>
  </si>
  <si>
    <t xml:space="preserve"> 223.8</t>
  </si>
  <si>
    <t xml:space="preserve"> 212.0</t>
  </si>
  <si>
    <t xml:space="preserve"> 314.8</t>
  </si>
  <si>
    <t xml:space="preserve"> 323.3</t>
  </si>
  <si>
    <t xml:space="preserve"> 314.6</t>
  </si>
  <si>
    <t xml:space="preserve"> 318.8</t>
  </si>
  <si>
    <t xml:space="preserve"> 327.7</t>
  </si>
  <si>
    <t xml:space="preserve"> 322.4</t>
  </si>
  <si>
    <t xml:space="preserve"> 314.3</t>
  </si>
  <si>
    <t xml:space="preserve"> 173.3</t>
  </si>
  <si>
    <t xml:space="preserve"> 176.8</t>
  </si>
  <si>
    <t xml:space="preserve"> 182.8</t>
  </si>
  <si>
    <t xml:space="preserve"> 186.8</t>
  </si>
  <si>
    <t xml:space="preserve"> 184.2</t>
  </si>
  <si>
    <t xml:space="preserve"> 187.8</t>
  </si>
  <si>
    <t xml:space="preserve"> 177.6</t>
  </si>
  <si>
    <t xml:space="preserve"> 185.2</t>
  </si>
  <si>
    <t xml:space="preserve"> 186.3</t>
  </si>
  <si>
    <t xml:space="preserve"> 192.7</t>
  </si>
  <si>
    <t xml:space="preserve"> 188.5</t>
  </si>
  <si>
    <t xml:space="preserve"> 187.6</t>
  </si>
  <si>
    <t xml:space="preserve"> 189.8</t>
  </si>
  <si>
    <t xml:space="preserve"> 175.3</t>
  </si>
  <si>
    <t xml:space="preserve"> 153.4</t>
  </si>
  <si>
    <t xml:space="preserve"> 161.6</t>
  </si>
  <si>
    <t xml:space="preserve"> 157.2</t>
  </si>
  <si>
    <t xml:space="preserve"> 154.1</t>
  </si>
  <si>
    <t xml:space="preserve"> 158.8</t>
  </si>
  <si>
    <t xml:space="preserve"> 235.6</t>
  </si>
  <si>
    <t xml:space="preserve"> 243.2</t>
  </si>
  <si>
    <t xml:space="preserve"> 248.4</t>
  </si>
  <si>
    <t xml:space="preserve"> 244.1</t>
  </si>
  <si>
    <t xml:space="preserve"> 238.1</t>
  </si>
  <si>
    <t xml:space="preserve"> 239.5</t>
  </si>
  <si>
    <t xml:space="preserve"> 246.0</t>
  </si>
  <si>
    <t xml:space="preserve">  12.9</t>
  </si>
  <si>
    <t xml:space="preserve">  20.6</t>
  </si>
  <si>
    <t xml:space="preserve">  19.6</t>
  </si>
  <si>
    <t xml:space="preserve">  18.5</t>
  </si>
  <si>
    <t xml:space="preserve">  17.0</t>
  </si>
  <si>
    <t xml:space="preserve">  10.5</t>
  </si>
  <si>
    <t>2080.3</t>
  </si>
  <si>
    <t>2127.7</t>
  </si>
  <si>
    <t>2158.7</t>
  </si>
  <si>
    <t>2164.2</t>
  </si>
  <si>
    <t>2181.2</t>
  </si>
  <si>
    <t>2206.8</t>
  </si>
  <si>
    <t>period71</t>
  </si>
  <si>
    <t>period74</t>
  </si>
  <si>
    <t>period75</t>
  </si>
  <si>
    <t>period76</t>
  </si>
  <si>
    <t>period77</t>
  </si>
  <si>
    <t>period78</t>
  </si>
  <si>
    <t>period79</t>
  </si>
  <si>
    <t>Q3 15</t>
  </si>
  <si>
    <t>Q2 16</t>
  </si>
  <si>
    <t>Q3 16</t>
  </si>
  <si>
    <t>Q4 16</t>
  </si>
  <si>
    <t>Q1 17</t>
  </si>
  <si>
    <t>Q2 17</t>
  </si>
  <si>
    <t>Q3 17</t>
  </si>
  <si>
    <t>The CSO has re-coded previous quarters to 2007 inclusive on the basis of the text string captured under the old UK SOC90 classification. As with the introduction of any new classification comparability of estimates over time can be impacted  - users should bear this in mind when comparing results from quarters prior to Q1 2011 to those from Q1 2011 onwards.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</si>
</sst>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IR£&quot;#,##0;\-&quot;IR£&quot;#,##0"/>
    <numFmt numFmtId="165" formatCode="&quot;IR£&quot;#,##0;[Red]\-&quot;IR£&quot;#,##0"/>
    <numFmt numFmtId="166" formatCode="&quot;IR£&quot;#,##0.00;\-&quot;IR£&quot;#,##0.00"/>
    <numFmt numFmtId="167" formatCode="&quot;IR£&quot;#,##0.00;[Red]\-&quot;IR£&quot;#,##0.00"/>
    <numFmt numFmtId="168" formatCode="_-&quot;IR£&quot;* #,##0_-;\-&quot;IR£&quot;* #,##0_-;_-&quot;IR£&quot;* &quot;-&quot;_-;_-@_-"/>
    <numFmt numFmtId="169" formatCode="_-&quot;IR£&quot;* #,##0.00_-;\-&quot;IR£&quot;* #,##0.00_-;_-&quot;IR£&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0"/>
    <numFmt numFmtId="177" formatCode="0.0"/>
    <numFmt numFmtId="178" formatCode="mmm\ yy"/>
    <numFmt numFmtId="179" formatCode="0.0%"/>
    <numFmt numFmtId="180" formatCode="0.0000"/>
    <numFmt numFmtId="181" formatCode="0.000"/>
    <numFmt numFmtId="182" formatCode="0.00000"/>
  </numFmts>
  <fonts count="45">
    <font>
      <sz val="10"/>
      <name val="Switzerland"/>
      <family val="0"/>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Switzerland"/>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Switzerland"/>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Switzerland"/>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Switzerland"/>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4">
    <xf numFmtId="0" fontId="0" fillId="0" borderId="0" xfId="0" applyAlignment="1">
      <alignment/>
    </xf>
    <xf numFmtId="176" fontId="43" fillId="0" borderId="0" xfId="0" applyNumberFormat="1" applyFont="1" applyFill="1" applyAlignment="1" applyProtection="1">
      <alignment horizontal="right" vertical="center"/>
      <protection hidden="1"/>
    </xf>
    <xf numFmtId="176" fontId="44" fillId="0" borderId="0" xfId="0" applyNumberFormat="1" applyFont="1" applyFill="1" applyAlignment="1" applyProtection="1">
      <alignment horizontal="right" vertical="center"/>
      <protection hidden="1"/>
    </xf>
    <xf numFmtId="176" fontId="44" fillId="0" borderId="10" xfId="0" applyNumberFormat="1" applyFont="1" applyFill="1" applyBorder="1" applyAlignment="1" applyProtection="1">
      <alignment horizontal="right" vertical="center"/>
      <protection hidden="1"/>
    </xf>
    <xf numFmtId="0" fontId="43" fillId="0" borderId="11" xfId="0" applyFont="1" applyFill="1" applyBorder="1" applyAlignment="1" applyProtection="1">
      <alignment horizontal="right" vertical="center"/>
      <protection hidden="1"/>
    </xf>
    <xf numFmtId="49" fontId="43" fillId="0" borderId="0" xfId="0" applyNumberFormat="1" applyFont="1" applyFill="1" applyAlignment="1" applyProtection="1">
      <alignment horizontal="left" vertical="center"/>
      <protection hidden="1"/>
    </xf>
    <xf numFmtId="0" fontId="1" fillId="0" borderId="0" xfId="0" applyFont="1" applyAlignment="1" applyProtection="1">
      <alignment/>
      <protection hidden="1"/>
    </xf>
    <xf numFmtId="0" fontId="1" fillId="0" borderId="0" xfId="0" applyFont="1" applyAlignment="1" applyProtection="1">
      <alignment horizontal="right"/>
      <protection hidden="1"/>
    </xf>
    <xf numFmtId="0" fontId="1" fillId="0" borderId="0" xfId="0" applyFont="1" applyFill="1" applyAlignment="1" applyProtection="1">
      <alignment/>
      <protection hidden="1"/>
    </xf>
    <xf numFmtId="0" fontId="2" fillId="0" borderId="0" xfId="0" applyFont="1" applyAlignment="1" applyProtection="1">
      <alignment/>
      <protection hidden="1"/>
    </xf>
    <xf numFmtId="0" fontId="43" fillId="0" borderId="0" xfId="0" applyFont="1" applyFill="1" applyAlignment="1" applyProtection="1">
      <alignment horizontal="left" vertical="center"/>
      <protection hidden="1"/>
    </xf>
    <xf numFmtId="0" fontId="1" fillId="0" borderId="0" xfId="0" applyNumberFormat="1" applyFont="1" applyAlignment="1" applyProtection="1" quotePrefix="1">
      <alignment/>
      <protection hidden="1"/>
    </xf>
    <xf numFmtId="176" fontId="1" fillId="0" borderId="0" xfId="0" applyNumberFormat="1" applyFont="1" applyAlignment="1" applyProtection="1">
      <alignment/>
      <protection hidden="1"/>
    </xf>
    <xf numFmtId="0" fontId="1" fillId="0" borderId="0" xfId="0" applyFont="1" applyAlignment="1" applyProtection="1">
      <alignment horizontal="right" vertical="center"/>
      <protection hidden="1"/>
    </xf>
    <xf numFmtId="0" fontId="1" fillId="0" borderId="0" xfId="0" applyFont="1" applyAlignment="1" applyProtection="1">
      <alignment/>
      <protection hidden="1"/>
    </xf>
    <xf numFmtId="176" fontId="1" fillId="0" borderId="0" xfId="0" applyNumberFormat="1" applyFont="1" applyAlignment="1" applyProtection="1">
      <alignment horizontal="right"/>
      <protection hidden="1"/>
    </xf>
    <xf numFmtId="0" fontId="43" fillId="0" borderId="0" xfId="0" applyFont="1" applyFill="1" applyBorder="1" applyAlignment="1" applyProtection="1">
      <alignment horizontal="left" vertical="center" wrapText="1"/>
      <protection hidden="1"/>
    </xf>
    <xf numFmtId="0" fontId="43" fillId="0" borderId="0" xfId="0" applyFont="1" applyFill="1" applyAlignment="1" applyProtection="1">
      <alignment vertical="center"/>
      <protection hidden="1"/>
    </xf>
    <xf numFmtId="0" fontId="44" fillId="0" borderId="0" xfId="0" applyFont="1" applyFill="1" applyAlignment="1" applyProtection="1">
      <alignment horizontal="left" vertical="center"/>
      <protection hidden="1"/>
    </xf>
    <xf numFmtId="0" fontId="43" fillId="0" borderId="12" xfId="0" applyFont="1" applyFill="1" applyBorder="1" applyAlignment="1" applyProtection="1">
      <alignment horizontal="left" vertical="center"/>
      <protection hidden="1"/>
    </xf>
    <xf numFmtId="0" fontId="1" fillId="0" borderId="12" xfId="0" applyFont="1" applyBorder="1" applyAlignment="1" applyProtection="1">
      <alignment vertical="center"/>
      <protection hidden="1"/>
    </xf>
    <xf numFmtId="0" fontId="43" fillId="0" borderId="0" xfId="0" applyFont="1" applyFill="1" applyAlignment="1" applyProtection="1">
      <alignment horizontal="left" vertical="center" wrapText="1"/>
      <protection hidden="1"/>
    </xf>
    <xf numFmtId="49" fontId="43" fillId="0" borderId="0" xfId="0" applyNumberFormat="1" applyFont="1" applyFill="1" applyAlignment="1" applyProtection="1">
      <alignment horizontal="left" vertical="center"/>
      <protection hidden="1"/>
    </xf>
    <xf numFmtId="0" fontId="43" fillId="0" borderId="0" xfId="0" applyFont="1" applyFill="1" applyAlignment="1" applyProtection="1">
      <alignment horizontal="left" vertical="center"/>
      <protection hidden="1"/>
    </xf>
    <xf numFmtId="49" fontId="44" fillId="0" borderId="0" xfId="0" applyNumberFormat="1" applyFont="1" applyFill="1" applyAlignment="1" applyProtection="1">
      <alignment vertical="center"/>
      <protection hidden="1"/>
    </xf>
    <xf numFmtId="49" fontId="43" fillId="0" borderId="11" xfId="0" applyNumberFormat="1" applyFont="1" applyFill="1" applyBorder="1" applyAlignment="1" applyProtection="1">
      <alignment vertical="center"/>
      <protection hidden="1"/>
    </xf>
    <xf numFmtId="0" fontId="43" fillId="0" borderId="11" xfId="0" applyFont="1" applyFill="1" applyBorder="1" applyAlignment="1" applyProtection="1">
      <alignment vertical="center"/>
      <protection hidden="1"/>
    </xf>
    <xf numFmtId="0" fontId="1" fillId="0" borderId="0" xfId="0" applyFont="1" applyAlignment="1" applyProtection="1">
      <alignment vertical="center"/>
      <protection hidden="1"/>
    </xf>
    <xf numFmtId="0" fontId="44" fillId="0" borderId="10" xfId="0" applyFont="1" applyFill="1" applyBorder="1" applyAlignment="1" applyProtection="1">
      <alignment horizontal="left" vertical="center"/>
      <protection hidden="1"/>
    </xf>
    <xf numFmtId="0" fontId="43" fillId="0" borderId="10" xfId="0" applyFont="1" applyFill="1" applyBorder="1" applyAlignment="1" applyProtection="1">
      <alignment vertical="center"/>
      <protection hidden="1"/>
    </xf>
    <xf numFmtId="0" fontId="1" fillId="0" borderId="0" xfId="0" applyFont="1" applyAlignment="1" applyProtection="1">
      <alignment horizontal="left" vertical="center" wrapText="1"/>
      <protection hidden="1"/>
    </xf>
    <xf numFmtId="0" fontId="43" fillId="0" borderId="10" xfId="0" applyNumberFormat="1" applyFont="1" applyFill="1" applyBorder="1" applyAlignment="1" applyProtection="1" quotePrefix="1">
      <alignment horizontal="right"/>
      <protection hidden="1"/>
    </xf>
    <xf numFmtId="49" fontId="44" fillId="0" borderId="12" xfId="0" applyNumberFormat="1" applyFont="1" applyFill="1" applyBorder="1" applyAlignment="1" applyProtection="1">
      <alignment horizontal="left" vertical="center"/>
      <protection hidden="1"/>
    </xf>
    <xf numFmtId="49" fontId="44" fillId="0" borderId="0" xfId="0" applyNumberFormat="1" applyFont="1" applyFill="1" applyAlignment="1" applyProtection="1">
      <alignment horizontal="left"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9"/>
  <dimension ref="A1:K80"/>
  <sheetViews>
    <sheetView tabSelected="1" zoomScaleSheetLayoutView="100" zoomScalePageLayoutView="0" workbookViewId="0" topLeftCell="A1">
      <selection activeCell="A1" sqref="A1:K1"/>
    </sheetView>
  </sheetViews>
  <sheetFormatPr defaultColWidth="9.00390625" defaultRowHeight="15" customHeight="1"/>
  <cols>
    <col min="1" max="1" width="3.75390625" style="6" customWidth="1"/>
    <col min="2" max="2" width="8.75390625" style="6" customWidth="1"/>
    <col min="3" max="3" width="12.75390625" style="6" customWidth="1"/>
    <col min="4" max="4" width="22.75390625" style="6" customWidth="1"/>
    <col min="5" max="5" width="8.75390625" style="15" customWidth="1"/>
    <col min="6" max="9" width="8.75390625" style="14" customWidth="1"/>
    <col min="10" max="11" width="8.75390625" style="12" customWidth="1"/>
    <col min="12" max="16384" width="9.125" style="6" customWidth="1"/>
  </cols>
  <sheetData>
    <row r="1" spans="1:11" ht="15" customHeight="1">
      <c r="A1" s="24" t="s">
        <v>0</v>
      </c>
      <c r="B1" s="17"/>
      <c r="C1" s="17"/>
      <c r="D1" s="17"/>
      <c r="E1" s="17"/>
      <c r="F1" s="17"/>
      <c r="G1" s="17"/>
      <c r="H1" s="17"/>
      <c r="I1" s="17"/>
      <c r="J1" s="17"/>
      <c r="K1" s="17"/>
    </row>
    <row r="2" spans="1:11" s="7" customFormat="1" ht="15" customHeight="1">
      <c r="A2" s="31" t="s">
        <v>1</v>
      </c>
      <c r="B2" s="31"/>
      <c r="C2" s="31"/>
      <c r="D2" s="31"/>
      <c r="E2" s="31"/>
      <c r="F2" s="31"/>
      <c r="G2" s="31"/>
      <c r="H2" s="31"/>
      <c r="I2" s="31"/>
      <c r="J2" s="31"/>
      <c r="K2" s="31"/>
    </row>
    <row r="3" spans="1:11" s="8" customFormat="1" ht="15" customHeight="1">
      <c r="A3" s="25" t="s">
        <v>2</v>
      </c>
      <c r="B3" s="26"/>
      <c r="C3" s="26"/>
      <c r="D3" s="26"/>
      <c r="E3" s="4" t="str">
        <f>IF(A80="","",A80)</f>
        <v>Q3 15</v>
      </c>
      <c r="F3" s="4" t="str">
        <f aca="true" t="shared" si="0" ref="F3:K3">IF(B80="","",B80)</f>
        <v>Q2 16</v>
      </c>
      <c r="G3" s="4" t="str">
        <f t="shared" si="0"/>
        <v>Q3 16</v>
      </c>
      <c r="H3" s="4" t="str">
        <f t="shared" si="0"/>
        <v>Q4 16</v>
      </c>
      <c r="I3" s="4" t="str">
        <f t="shared" si="0"/>
        <v>Q1 17</v>
      </c>
      <c r="J3" s="4" t="str">
        <f t="shared" si="0"/>
        <v>Q2 17</v>
      </c>
      <c r="K3" s="4" t="str">
        <f t="shared" si="0"/>
        <v>Q3 17</v>
      </c>
    </row>
    <row r="4" spans="1:11" ht="15" customHeight="1">
      <c r="A4" s="32" t="s">
        <v>3</v>
      </c>
      <c r="B4" s="32"/>
      <c r="C4" s="32"/>
      <c r="D4" s="32"/>
      <c r="E4" s="32"/>
      <c r="F4" s="32"/>
      <c r="G4" s="32"/>
      <c r="H4" s="32"/>
      <c r="I4" s="32"/>
      <c r="J4" s="32"/>
      <c r="K4" s="32"/>
    </row>
    <row r="5" spans="1:11" ht="15" customHeight="1">
      <c r="A5" s="5" t="s">
        <v>4</v>
      </c>
      <c r="B5" s="22" t="s">
        <v>5</v>
      </c>
      <c r="C5" s="23"/>
      <c r="D5" s="23"/>
      <c r="E5" s="1">
        <f>IF(C46="","",IF(ISNUMBER(VALUE(C46)),VALUE(C46),C46))</f>
        <v>109.3</v>
      </c>
      <c r="F5" s="1">
        <f aca="true" t="shared" si="1" ref="F5:K15">IF(D46="","",IF(ISNUMBER(VALUE(D46)),VALUE(D46),D46))</f>
        <v>114.8</v>
      </c>
      <c r="G5" s="1">
        <f t="shared" si="1"/>
        <v>114.3</v>
      </c>
      <c r="H5" s="1">
        <f t="shared" si="1"/>
        <v>115.9</v>
      </c>
      <c r="I5" s="1">
        <f t="shared" si="1"/>
        <v>116.8</v>
      </c>
      <c r="J5" s="1">
        <f t="shared" si="1"/>
        <v>117.3</v>
      </c>
      <c r="K5" s="1">
        <f t="shared" si="1"/>
        <v>125.2</v>
      </c>
    </row>
    <row r="6" spans="1:11" ht="15" customHeight="1">
      <c r="A6" s="5" t="s">
        <v>6</v>
      </c>
      <c r="B6" s="22" t="s">
        <v>7</v>
      </c>
      <c r="C6" s="23"/>
      <c r="D6" s="23"/>
      <c r="E6" s="1">
        <f aca="true" t="shared" si="2" ref="E6:E15">IF(C47="","",IF(ISNUMBER(VALUE(C47)),VALUE(C47),C47))</f>
        <v>163.7</v>
      </c>
      <c r="F6" s="1">
        <f t="shared" si="1"/>
        <v>167</v>
      </c>
      <c r="G6" s="1">
        <f t="shared" si="1"/>
        <v>178.4</v>
      </c>
      <c r="H6" s="1">
        <f t="shared" si="1"/>
        <v>176.4</v>
      </c>
      <c r="I6" s="1">
        <f t="shared" si="1"/>
        <v>176</v>
      </c>
      <c r="J6" s="1">
        <f t="shared" si="1"/>
        <v>180.2</v>
      </c>
      <c r="K6" s="1">
        <f t="shared" si="1"/>
        <v>194</v>
      </c>
    </row>
    <row r="7" spans="1:11" ht="15" customHeight="1">
      <c r="A7" s="5" t="s">
        <v>8</v>
      </c>
      <c r="B7" s="22" t="s">
        <v>9</v>
      </c>
      <c r="C7" s="23"/>
      <c r="D7" s="23"/>
      <c r="E7" s="1">
        <f t="shared" si="2"/>
        <v>147.8</v>
      </c>
      <c r="F7" s="1">
        <f t="shared" si="1"/>
        <v>145.5</v>
      </c>
      <c r="G7" s="1">
        <f t="shared" si="1"/>
        <v>152.5</v>
      </c>
      <c r="H7" s="1">
        <f t="shared" si="1"/>
        <v>155.1</v>
      </c>
      <c r="I7" s="1">
        <f t="shared" si="1"/>
        <v>150.4</v>
      </c>
      <c r="J7" s="1">
        <f t="shared" si="1"/>
        <v>152.9</v>
      </c>
      <c r="K7" s="1">
        <f t="shared" si="1"/>
        <v>161.3</v>
      </c>
    </row>
    <row r="8" spans="1:11" ht="15" customHeight="1">
      <c r="A8" s="5" t="s">
        <v>10</v>
      </c>
      <c r="B8" s="22" t="s">
        <v>11</v>
      </c>
      <c r="C8" s="23"/>
      <c r="D8" s="23"/>
      <c r="E8" s="1">
        <f t="shared" si="2"/>
        <v>46.7</v>
      </c>
      <c r="F8" s="1">
        <f t="shared" si="1"/>
        <v>43.8</v>
      </c>
      <c r="G8" s="1">
        <f t="shared" si="1"/>
        <v>46.1</v>
      </c>
      <c r="H8" s="1">
        <f t="shared" si="1"/>
        <v>48.1</v>
      </c>
      <c r="I8" s="1">
        <f t="shared" si="1"/>
        <v>52.6</v>
      </c>
      <c r="J8" s="1">
        <f t="shared" si="1"/>
        <v>52.6</v>
      </c>
      <c r="K8" s="1">
        <f t="shared" si="1"/>
        <v>46.9</v>
      </c>
    </row>
    <row r="9" spans="1:11" s="9" customFormat="1" ht="15" customHeight="1">
      <c r="A9" s="5" t="s">
        <v>12</v>
      </c>
      <c r="B9" s="17" t="s">
        <v>13</v>
      </c>
      <c r="C9" s="17"/>
      <c r="D9" s="17"/>
      <c r="E9" s="1">
        <f t="shared" si="2"/>
        <v>287.3</v>
      </c>
      <c r="F9" s="1">
        <f t="shared" si="1"/>
        <v>290.1</v>
      </c>
      <c r="G9" s="1">
        <f t="shared" si="1"/>
        <v>281.3</v>
      </c>
      <c r="H9" s="1">
        <f t="shared" si="1"/>
        <v>283.8</v>
      </c>
      <c r="I9" s="1">
        <f t="shared" si="1"/>
        <v>292.4</v>
      </c>
      <c r="J9" s="1">
        <f t="shared" si="1"/>
        <v>285.8</v>
      </c>
      <c r="K9" s="1">
        <f t="shared" si="1"/>
        <v>283.9</v>
      </c>
    </row>
    <row r="10" spans="1:11" ht="15" customHeight="1">
      <c r="A10" s="5" t="s">
        <v>14</v>
      </c>
      <c r="B10" s="17" t="s">
        <v>15</v>
      </c>
      <c r="C10" s="17"/>
      <c r="D10" s="17"/>
      <c r="E10" s="1">
        <f t="shared" si="2"/>
        <v>30.8</v>
      </c>
      <c r="F10" s="1">
        <f t="shared" si="1"/>
        <v>30.5</v>
      </c>
      <c r="G10" s="1">
        <f t="shared" si="1"/>
        <v>30.3</v>
      </c>
      <c r="H10" s="1">
        <f t="shared" si="1"/>
        <v>30.5</v>
      </c>
      <c r="I10" s="1">
        <f t="shared" si="1"/>
        <v>29.3</v>
      </c>
      <c r="J10" s="1">
        <f t="shared" si="1"/>
        <v>33.6</v>
      </c>
      <c r="K10" s="1">
        <f t="shared" si="1"/>
        <v>36.7</v>
      </c>
    </row>
    <row r="11" spans="1:11" ht="15" customHeight="1">
      <c r="A11" s="5" t="s">
        <v>16</v>
      </c>
      <c r="B11" s="17" t="s">
        <v>17</v>
      </c>
      <c r="C11" s="17"/>
      <c r="D11" s="17"/>
      <c r="E11" s="1">
        <f t="shared" si="2"/>
        <v>67.5</v>
      </c>
      <c r="F11" s="1">
        <f t="shared" si="1"/>
        <v>68.2</v>
      </c>
      <c r="G11" s="1">
        <f t="shared" si="1"/>
        <v>69.7</v>
      </c>
      <c r="H11" s="1">
        <f t="shared" si="1"/>
        <v>68.5</v>
      </c>
      <c r="I11" s="1">
        <f t="shared" si="1"/>
        <v>67.4</v>
      </c>
      <c r="J11" s="1">
        <f t="shared" si="1"/>
        <v>68.1</v>
      </c>
      <c r="K11" s="1">
        <f t="shared" si="1"/>
        <v>63</v>
      </c>
    </row>
    <row r="12" spans="1:11" ht="15" customHeight="1">
      <c r="A12" s="5" t="s">
        <v>18</v>
      </c>
      <c r="B12" s="21" t="s">
        <v>19</v>
      </c>
      <c r="C12" s="21"/>
      <c r="D12" s="21"/>
      <c r="E12" s="1">
        <f t="shared" si="2"/>
        <v>133</v>
      </c>
      <c r="F12" s="1">
        <f t="shared" si="1"/>
        <v>131.7</v>
      </c>
      <c r="G12" s="1">
        <f t="shared" si="1"/>
        <v>138.2</v>
      </c>
      <c r="H12" s="1">
        <f t="shared" si="1"/>
        <v>134.3</v>
      </c>
      <c r="I12" s="1">
        <f t="shared" si="1"/>
        <v>130.8</v>
      </c>
      <c r="J12" s="1">
        <f t="shared" si="1"/>
        <v>136.4</v>
      </c>
      <c r="K12" s="1">
        <f t="shared" si="1"/>
        <v>142</v>
      </c>
    </row>
    <row r="13" spans="1:11" ht="15" customHeight="1">
      <c r="A13" s="5" t="s">
        <v>20</v>
      </c>
      <c r="B13" s="17" t="s">
        <v>21</v>
      </c>
      <c r="C13" s="17"/>
      <c r="D13" s="17"/>
      <c r="E13" s="1">
        <f t="shared" si="2"/>
        <v>139.2</v>
      </c>
      <c r="F13" s="1">
        <f t="shared" si="1"/>
        <v>144.6</v>
      </c>
      <c r="G13" s="1">
        <f t="shared" si="1"/>
        <v>148.2</v>
      </c>
      <c r="H13" s="1">
        <f t="shared" si="1"/>
        <v>148.9</v>
      </c>
      <c r="I13" s="1">
        <f t="shared" si="1"/>
        <v>139.4</v>
      </c>
      <c r="J13" s="1">
        <f t="shared" si="1"/>
        <v>139.6</v>
      </c>
      <c r="K13" s="1">
        <f t="shared" si="1"/>
        <v>138.5</v>
      </c>
    </row>
    <row r="14" spans="2:11" ht="15" customHeight="1">
      <c r="B14" s="23" t="s">
        <v>22</v>
      </c>
      <c r="C14" s="27"/>
      <c r="D14" s="27"/>
      <c r="E14" s="1">
        <f t="shared" si="2"/>
        <v>7.3</v>
      </c>
      <c r="F14" s="1">
        <f t="shared" si="1"/>
        <v>12.5</v>
      </c>
      <c r="G14" s="1">
        <f t="shared" si="1"/>
        <v>12</v>
      </c>
      <c r="H14" s="1">
        <f t="shared" si="1"/>
        <v>9.9</v>
      </c>
      <c r="I14" s="1">
        <f t="shared" si="1"/>
        <v>10.3</v>
      </c>
      <c r="J14" s="1">
        <f t="shared" si="1"/>
        <v>9.8</v>
      </c>
      <c r="K14" s="1" t="str">
        <f t="shared" si="1"/>
        <v>[6.7]</v>
      </c>
    </row>
    <row r="15" spans="1:11" ht="15" customHeight="1">
      <c r="A15" s="18" t="s">
        <v>23</v>
      </c>
      <c r="B15" s="17"/>
      <c r="C15" s="17"/>
      <c r="D15" s="17"/>
      <c r="E15" s="2">
        <f t="shared" si="2"/>
        <v>1132.6</v>
      </c>
      <c r="F15" s="2">
        <f t="shared" si="1"/>
        <v>1148.8</v>
      </c>
      <c r="G15" s="2">
        <f t="shared" si="1"/>
        <v>1170.8</v>
      </c>
      <c r="H15" s="2">
        <f t="shared" si="1"/>
        <v>1171.5</v>
      </c>
      <c r="I15" s="2">
        <f t="shared" si="1"/>
        <v>1165.5</v>
      </c>
      <c r="J15" s="2">
        <f t="shared" si="1"/>
        <v>1176.4</v>
      </c>
      <c r="K15" s="2">
        <f t="shared" si="1"/>
        <v>1198.3</v>
      </c>
    </row>
    <row r="16" spans="1:11" ht="15" customHeight="1">
      <c r="A16" s="22"/>
      <c r="B16" s="22"/>
      <c r="C16" s="22"/>
      <c r="D16" s="22"/>
      <c r="E16" s="22"/>
      <c r="F16" s="22"/>
      <c r="G16" s="22"/>
      <c r="H16" s="22"/>
      <c r="I16" s="22"/>
      <c r="J16" s="22"/>
      <c r="K16" s="22"/>
    </row>
    <row r="17" spans="1:11" ht="15" customHeight="1">
      <c r="A17" s="33" t="s">
        <v>24</v>
      </c>
      <c r="B17" s="33"/>
      <c r="C17" s="33"/>
      <c r="D17" s="33"/>
      <c r="E17" s="33"/>
      <c r="F17" s="33"/>
      <c r="G17" s="33"/>
      <c r="H17" s="33"/>
      <c r="I17" s="33"/>
      <c r="J17" s="33"/>
      <c r="K17" s="33"/>
    </row>
    <row r="18" spans="1:11" ht="15" customHeight="1">
      <c r="A18" s="5" t="s">
        <v>4</v>
      </c>
      <c r="B18" s="22" t="s">
        <v>5</v>
      </c>
      <c r="C18" s="23"/>
      <c r="D18" s="23"/>
      <c r="E18" s="1">
        <f>IF(C57="","",IF(ISNUMBER(VALUE(C57)),VALUE(C57),C57))</f>
        <v>55.5</v>
      </c>
      <c r="F18" s="1">
        <f aca="true" t="shared" si="3" ref="F18:K18">IF(D57="","",IF(ISNUMBER(VALUE(D57)),VALUE(D57),D57))</f>
        <v>57.9</v>
      </c>
      <c r="G18" s="1">
        <f t="shared" si="3"/>
        <v>60</v>
      </c>
      <c r="H18" s="1">
        <f t="shared" si="3"/>
        <v>60.9</v>
      </c>
      <c r="I18" s="1">
        <f t="shared" si="3"/>
        <v>60.4</v>
      </c>
      <c r="J18" s="1">
        <f t="shared" si="3"/>
        <v>60.5</v>
      </c>
      <c r="K18" s="1">
        <f t="shared" si="3"/>
        <v>70</v>
      </c>
    </row>
    <row r="19" spans="1:11" ht="15" customHeight="1">
      <c r="A19" s="5" t="s">
        <v>6</v>
      </c>
      <c r="B19" s="22" t="s">
        <v>7</v>
      </c>
      <c r="C19" s="23"/>
      <c r="D19" s="23"/>
      <c r="E19" s="1">
        <f aca="true" t="shared" si="4" ref="E19:E28">IF(C58="","",IF(ISNUMBER(VALUE(C58)),VALUE(C58),C58))</f>
        <v>210.8</v>
      </c>
      <c r="F19" s="1">
        <f aca="true" t="shared" si="5" ref="F19:F28">IF(D58="","",IF(ISNUMBER(VALUE(D58)),VALUE(D58),D58))</f>
        <v>217.1</v>
      </c>
      <c r="G19" s="1">
        <f aca="true" t="shared" si="6" ref="G19:G28">IF(E58="","",IF(ISNUMBER(VALUE(E58)),VALUE(E58),E58))</f>
        <v>207.9</v>
      </c>
      <c r="H19" s="1">
        <f aca="true" t="shared" si="7" ref="H19:H28">IF(F58="","",IF(ISNUMBER(VALUE(F58)),VALUE(F58),F58))</f>
        <v>215.4</v>
      </c>
      <c r="I19" s="1">
        <f aca="true" t="shared" si="8" ref="I19:I28">IF(G58="","",IF(ISNUMBER(VALUE(G58)),VALUE(G58),G58))</f>
        <v>217.5</v>
      </c>
      <c r="J19" s="1">
        <f aca="true" t="shared" si="9" ref="J19:J28">IF(H58="","",IF(ISNUMBER(VALUE(H58)),VALUE(H58),H58))</f>
        <v>218.1</v>
      </c>
      <c r="K19" s="1">
        <f aca="true" t="shared" si="10" ref="K19:K28">IF(I58="","",IF(ISNUMBER(VALUE(I58)),VALUE(I58),I58))</f>
        <v>245.2</v>
      </c>
    </row>
    <row r="20" spans="1:11" ht="15" customHeight="1">
      <c r="A20" s="5" t="s">
        <v>8</v>
      </c>
      <c r="B20" s="22" t="s">
        <v>9</v>
      </c>
      <c r="C20" s="23"/>
      <c r="D20" s="23"/>
      <c r="E20" s="1">
        <f t="shared" si="4"/>
        <v>102.5</v>
      </c>
      <c r="F20" s="1">
        <f t="shared" si="5"/>
        <v>104.8</v>
      </c>
      <c r="G20" s="1">
        <f t="shared" si="6"/>
        <v>105.4</v>
      </c>
      <c r="H20" s="1">
        <f t="shared" si="7"/>
        <v>107.6</v>
      </c>
      <c r="I20" s="1">
        <f t="shared" si="8"/>
        <v>106.4</v>
      </c>
      <c r="J20" s="1">
        <f t="shared" si="9"/>
        <v>113.1</v>
      </c>
      <c r="K20" s="1">
        <f t="shared" si="10"/>
        <v>110.5</v>
      </c>
    </row>
    <row r="21" spans="1:11" ht="15" customHeight="1">
      <c r="A21" s="5" t="s">
        <v>10</v>
      </c>
      <c r="B21" s="22" t="s">
        <v>11</v>
      </c>
      <c r="C21" s="23"/>
      <c r="D21" s="23"/>
      <c r="E21" s="1">
        <f t="shared" si="4"/>
        <v>168.9</v>
      </c>
      <c r="F21" s="1">
        <f t="shared" si="5"/>
        <v>171.5</v>
      </c>
      <c r="G21" s="1">
        <f t="shared" si="6"/>
        <v>174.4</v>
      </c>
      <c r="H21" s="1">
        <f t="shared" si="7"/>
        <v>171</v>
      </c>
      <c r="I21" s="1">
        <f t="shared" si="8"/>
        <v>167.3</v>
      </c>
      <c r="J21" s="1">
        <f t="shared" si="9"/>
        <v>171.2</v>
      </c>
      <c r="K21" s="1">
        <f t="shared" si="10"/>
        <v>165</v>
      </c>
    </row>
    <row r="22" spans="1:11" s="9" customFormat="1" ht="15" customHeight="1">
      <c r="A22" s="5" t="s">
        <v>12</v>
      </c>
      <c r="B22" s="17" t="s">
        <v>13</v>
      </c>
      <c r="C22" s="17"/>
      <c r="D22" s="17"/>
      <c r="E22" s="1">
        <f t="shared" si="4"/>
        <v>27.4</v>
      </c>
      <c r="F22" s="1">
        <f t="shared" si="5"/>
        <v>33.2</v>
      </c>
      <c r="G22" s="1">
        <f t="shared" si="6"/>
        <v>33.3</v>
      </c>
      <c r="H22" s="1">
        <f t="shared" si="7"/>
        <v>35</v>
      </c>
      <c r="I22" s="1">
        <f t="shared" si="8"/>
        <v>35.3</v>
      </c>
      <c r="J22" s="1">
        <f t="shared" si="9"/>
        <v>36.5</v>
      </c>
      <c r="K22" s="1">
        <f t="shared" si="10"/>
        <v>30.4</v>
      </c>
    </row>
    <row r="23" spans="1:11" ht="15" customHeight="1">
      <c r="A23" s="5" t="s">
        <v>14</v>
      </c>
      <c r="B23" s="17" t="s">
        <v>15</v>
      </c>
      <c r="C23" s="17"/>
      <c r="D23" s="17"/>
      <c r="E23" s="1">
        <f t="shared" si="4"/>
        <v>142.5</v>
      </c>
      <c r="F23" s="1">
        <f t="shared" si="5"/>
        <v>146.3</v>
      </c>
      <c r="G23" s="1">
        <f t="shared" si="6"/>
        <v>152.6</v>
      </c>
      <c r="H23" s="1">
        <f t="shared" si="7"/>
        <v>156.3</v>
      </c>
      <c r="I23" s="1">
        <f t="shared" si="8"/>
        <v>154.9</v>
      </c>
      <c r="J23" s="1">
        <f t="shared" si="9"/>
        <v>154.2</v>
      </c>
      <c r="K23" s="1">
        <f t="shared" si="10"/>
        <v>140.9</v>
      </c>
    </row>
    <row r="24" spans="1:11" ht="15" customHeight="1">
      <c r="A24" s="5" t="s">
        <v>16</v>
      </c>
      <c r="B24" s="17" t="s">
        <v>17</v>
      </c>
      <c r="C24" s="17"/>
      <c r="D24" s="17"/>
      <c r="E24" s="1">
        <f t="shared" si="4"/>
        <v>117.7</v>
      </c>
      <c r="F24" s="1">
        <f t="shared" si="5"/>
        <v>118.1</v>
      </c>
      <c r="G24" s="1">
        <f t="shared" si="6"/>
        <v>123.1</v>
      </c>
      <c r="H24" s="1">
        <f t="shared" si="7"/>
        <v>120</v>
      </c>
      <c r="I24" s="1">
        <f t="shared" si="8"/>
        <v>120.1</v>
      </c>
      <c r="J24" s="1">
        <f t="shared" si="9"/>
        <v>121.7</v>
      </c>
      <c r="K24" s="1">
        <f t="shared" si="10"/>
        <v>112.3</v>
      </c>
    </row>
    <row r="25" spans="1:11" ht="15" customHeight="1">
      <c r="A25" s="5" t="s">
        <v>18</v>
      </c>
      <c r="B25" s="21" t="s">
        <v>19</v>
      </c>
      <c r="C25" s="21"/>
      <c r="D25" s="21"/>
      <c r="E25" s="1">
        <f t="shared" si="4"/>
        <v>20.5</v>
      </c>
      <c r="F25" s="1">
        <f t="shared" si="5"/>
        <v>23.4</v>
      </c>
      <c r="G25" s="1">
        <f t="shared" si="6"/>
        <v>23.4</v>
      </c>
      <c r="H25" s="1">
        <f t="shared" si="7"/>
        <v>22.8</v>
      </c>
      <c r="I25" s="1">
        <f t="shared" si="8"/>
        <v>23.3</v>
      </c>
      <c r="J25" s="1">
        <f t="shared" si="9"/>
        <v>22.4</v>
      </c>
      <c r="K25" s="1">
        <f t="shared" si="10"/>
        <v>22.8</v>
      </c>
    </row>
    <row r="26" spans="1:11" ht="15" customHeight="1">
      <c r="A26" s="5" t="s">
        <v>20</v>
      </c>
      <c r="B26" s="17" t="s">
        <v>21</v>
      </c>
      <c r="C26" s="17"/>
      <c r="D26" s="17"/>
      <c r="E26" s="1">
        <f t="shared" si="4"/>
        <v>96.4</v>
      </c>
      <c r="F26" s="1">
        <f t="shared" si="5"/>
        <v>98.6</v>
      </c>
      <c r="G26" s="1">
        <f t="shared" si="6"/>
        <v>100.2</v>
      </c>
      <c r="H26" s="1">
        <f t="shared" si="7"/>
        <v>95.1</v>
      </c>
      <c r="I26" s="1">
        <f t="shared" si="8"/>
        <v>98.7</v>
      </c>
      <c r="J26" s="1">
        <f t="shared" si="9"/>
        <v>99.9</v>
      </c>
      <c r="K26" s="1">
        <f t="shared" si="10"/>
        <v>107.5</v>
      </c>
    </row>
    <row r="27" spans="1:11" ht="15" customHeight="1">
      <c r="A27" s="10"/>
      <c r="B27" s="23" t="s">
        <v>22</v>
      </c>
      <c r="C27" s="27"/>
      <c r="D27" s="27"/>
      <c r="E27" s="1">
        <f t="shared" si="4"/>
        <v>5.5</v>
      </c>
      <c r="F27" s="1">
        <f t="shared" si="5"/>
        <v>8.1</v>
      </c>
      <c r="G27" s="1">
        <f t="shared" si="6"/>
        <v>7.6</v>
      </c>
      <c r="H27" s="1">
        <f t="shared" si="7"/>
        <v>8.6</v>
      </c>
      <c r="I27" s="1">
        <f t="shared" si="8"/>
        <v>9.3</v>
      </c>
      <c r="J27" s="1">
        <f t="shared" si="9"/>
        <v>7.2</v>
      </c>
      <c r="K27" s="1" t="str">
        <f t="shared" si="10"/>
        <v>*</v>
      </c>
    </row>
    <row r="28" spans="1:11" ht="15" customHeight="1">
      <c r="A28" s="18" t="s">
        <v>25</v>
      </c>
      <c r="B28" s="17"/>
      <c r="C28" s="17"/>
      <c r="D28" s="17"/>
      <c r="E28" s="2">
        <f t="shared" si="4"/>
        <v>947.7</v>
      </c>
      <c r="F28" s="2">
        <f t="shared" si="5"/>
        <v>979</v>
      </c>
      <c r="G28" s="2">
        <f t="shared" si="6"/>
        <v>987.9</v>
      </c>
      <c r="H28" s="2">
        <f t="shared" si="7"/>
        <v>992.7</v>
      </c>
      <c r="I28" s="2">
        <f t="shared" si="8"/>
        <v>993.2</v>
      </c>
      <c r="J28" s="2">
        <f t="shared" si="9"/>
        <v>1004.8</v>
      </c>
      <c r="K28" s="2">
        <f t="shared" si="10"/>
        <v>1008.5</v>
      </c>
    </row>
    <row r="29" spans="1:11" ht="15" customHeight="1">
      <c r="A29" s="22"/>
      <c r="B29" s="22"/>
      <c r="C29" s="22"/>
      <c r="D29" s="22"/>
      <c r="E29" s="22"/>
      <c r="F29" s="22"/>
      <c r="G29" s="22"/>
      <c r="H29" s="22"/>
      <c r="I29" s="22"/>
      <c r="J29" s="22"/>
      <c r="K29" s="22"/>
    </row>
    <row r="30" spans="1:11" ht="15" customHeight="1">
      <c r="A30" s="33" t="s">
        <v>26</v>
      </c>
      <c r="B30" s="33"/>
      <c r="C30" s="33"/>
      <c r="D30" s="33"/>
      <c r="E30" s="33"/>
      <c r="F30" s="33"/>
      <c r="G30" s="33"/>
      <c r="H30" s="33"/>
      <c r="I30" s="33"/>
      <c r="J30" s="33"/>
      <c r="K30" s="33"/>
    </row>
    <row r="31" spans="1:11" ht="15" customHeight="1">
      <c r="A31" s="5" t="s">
        <v>4</v>
      </c>
      <c r="B31" s="22" t="s">
        <v>5</v>
      </c>
      <c r="C31" s="23"/>
      <c r="D31" s="23"/>
      <c r="E31" s="1">
        <f>IF(C68="","",IF(ISNUMBER(VALUE(C68)),VALUE(C68),C68))</f>
        <v>164.8</v>
      </c>
      <c r="F31" s="1">
        <f aca="true" t="shared" si="11" ref="F31:K31">IF(D68="","",IF(ISNUMBER(VALUE(D68)),VALUE(D68),D68))</f>
        <v>172.7</v>
      </c>
      <c r="G31" s="1">
        <f t="shared" si="11"/>
        <v>174.4</v>
      </c>
      <c r="H31" s="1">
        <f t="shared" si="11"/>
        <v>176.9</v>
      </c>
      <c r="I31" s="1">
        <f t="shared" si="11"/>
        <v>177.2</v>
      </c>
      <c r="J31" s="1">
        <f t="shared" si="11"/>
        <v>177.7</v>
      </c>
      <c r="K31" s="1">
        <f t="shared" si="11"/>
        <v>195.2</v>
      </c>
    </row>
    <row r="32" spans="1:11" ht="15" customHeight="1">
      <c r="A32" s="5" t="s">
        <v>6</v>
      </c>
      <c r="B32" s="22" t="s">
        <v>7</v>
      </c>
      <c r="C32" s="23"/>
      <c r="D32" s="23"/>
      <c r="E32" s="1">
        <f aca="true" t="shared" si="12" ref="E32:E41">IF(C69="","",IF(ISNUMBER(VALUE(C69)),VALUE(C69),C69))</f>
        <v>374.5</v>
      </c>
      <c r="F32" s="1">
        <f aca="true" t="shared" si="13" ref="F32:F41">IF(D69="","",IF(ISNUMBER(VALUE(D69)),VALUE(D69),D69))</f>
        <v>384.1</v>
      </c>
      <c r="G32" s="1">
        <f aca="true" t="shared" si="14" ref="G32:G41">IF(E69="","",IF(ISNUMBER(VALUE(E69)),VALUE(E69),E69))</f>
        <v>386.3</v>
      </c>
      <c r="H32" s="1">
        <f aca="true" t="shared" si="15" ref="H32:H41">IF(F69="","",IF(ISNUMBER(VALUE(F69)),VALUE(F69),F69))</f>
        <v>391.8</v>
      </c>
      <c r="I32" s="1">
        <f aca="true" t="shared" si="16" ref="I32:I41">IF(G69="","",IF(ISNUMBER(VALUE(G69)),VALUE(G69),G69))</f>
        <v>393.5</v>
      </c>
      <c r="J32" s="1">
        <f aca="true" t="shared" si="17" ref="J32:J41">IF(H69="","",IF(ISNUMBER(VALUE(H69)),VALUE(H69),H69))</f>
        <v>398.3</v>
      </c>
      <c r="K32" s="1">
        <f aca="true" t="shared" si="18" ref="K32:K41">IF(I69="","",IF(ISNUMBER(VALUE(I69)),VALUE(I69),I69))</f>
        <v>439.2</v>
      </c>
    </row>
    <row r="33" spans="1:11" ht="15" customHeight="1">
      <c r="A33" s="5" t="s">
        <v>8</v>
      </c>
      <c r="B33" s="22" t="s">
        <v>9</v>
      </c>
      <c r="C33" s="23"/>
      <c r="D33" s="23"/>
      <c r="E33" s="1">
        <f t="shared" si="12"/>
        <v>250.3</v>
      </c>
      <c r="F33" s="1">
        <f t="shared" si="13"/>
        <v>250.3</v>
      </c>
      <c r="G33" s="1">
        <f t="shared" si="14"/>
        <v>257.8</v>
      </c>
      <c r="H33" s="1">
        <f t="shared" si="15"/>
        <v>262.6</v>
      </c>
      <c r="I33" s="1">
        <f t="shared" si="16"/>
        <v>256.8</v>
      </c>
      <c r="J33" s="1">
        <f t="shared" si="17"/>
        <v>266</v>
      </c>
      <c r="K33" s="1">
        <f t="shared" si="18"/>
        <v>271.8</v>
      </c>
    </row>
    <row r="34" spans="1:11" ht="15" customHeight="1">
      <c r="A34" s="5" t="s">
        <v>10</v>
      </c>
      <c r="B34" s="22" t="s">
        <v>11</v>
      </c>
      <c r="C34" s="23"/>
      <c r="D34" s="23"/>
      <c r="E34" s="1">
        <f t="shared" si="12"/>
        <v>215.6</v>
      </c>
      <c r="F34" s="1">
        <f t="shared" si="13"/>
        <v>215.3</v>
      </c>
      <c r="G34" s="1">
        <f t="shared" si="14"/>
        <v>220.5</v>
      </c>
      <c r="H34" s="1">
        <f t="shared" si="15"/>
        <v>219</v>
      </c>
      <c r="I34" s="1">
        <f t="shared" si="16"/>
        <v>219.9</v>
      </c>
      <c r="J34" s="1">
        <f t="shared" si="17"/>
        <v>223.8</v>
      </c>
      <c r="K34" s="1">
        <f t="shared" si="18"/>
        <v>212</v>
      </c>
    </row>
    <row r="35" spans="1:11" s="9" customFormat="1" ht="15" customHeight="1">
      <c r="A35" s="5" t="s">
        <v>12</v>
      </c>
      <c r="B35" s="17" t="s">
        <v>13</v>
      </c>
      <c r="C35" s="17"/>
      <c r="D35" s="17"/>
      <c r="E35" s="1">
        <f t="shared" si="12"/>
        <v>314.8</v>
      </c>
      <c r="F35" s="1">
        <f t="shared" si="13"/>
        <v>323.3</v>
      </c>
      <c r="G35" s="1">
        <f t="shared" si="14"/>
        <v>314.6</v>
      </c>
      <c r="H35" s="1">
        <f t="shared" si="15"/>
        <v>318.8</v>
      </c>
      <c r="I35" s="1">
        <f t="shared" si="16"/>
        <v>327.7</v>
      </c>
      <c r="J35" s="1">
        <f t="shared" si="17"/>
        <v>322.4</v>
      </c>
      <c r="K35" s="1">
        <f t="shared" si="18"/>
        <v>314.3</v>
      </c>
    </row>
    <row r="36" spans="1:11" ht="15" customHeight="1">
      <c r="A36" s="5" t="s">
        <v>14</v>
      </c>
      <c r="B36" s="17" t="s">
        <v>15</v>
      </c>
      <c r="C36" s="17"/>
      <c r="D36" s="17"/>
      <c r="E36" s="1">
        <f t="shared" si="12"/>
        <v>173.3</v>
      </c>
      <c r="F36" s="1">
        <f t="shared" si="13"/>
        <v>176.8</v>
      </c>
      <c r="G36" s="1">
        <f t="shared" si="14"/>
        <v>182.8</v>
      </c>
      <c r="H36" s="1">
        <f t="shared" si="15"/>
        <v>186.8</v>
      </c>
      <c r="I36" s="1">
        <f t="shared" si="16"/>
        <v>184.2</v>
      </c>
      <c r="J36" s="1">
        <f t="shared" si="17"/>
        <v>187.8</v>
      </c>
      <c r="K36" s="1">
        <f t="shared" si="18"/>
        <v>177.6</v>
      </c>
    </row>
    <row r="37" spans="1:11" ht="15" customHeight="1">
      <c r="A37" s="5" t="s">
        <v>16</v>
      </c>
      <c r="B37" s="17" t="s">
        <v>17</v>
      </c>
      <c r="C37" s="17"/>
      <c r="D37" s="17"/>
      <c r="E37" s="1">
        <f t="shared" si="12"/>
        <v>185.2</v>
      </c>
      <c r="F37" s="1">
        <f t="shared" si="13"/>
        <v>186.3</v>
      </c>
      <c r="G37" s="1">
        <f t="shared" si="14"/>
        <v>192.7</v>
      </c>
      <c r="H37" s="1">
        <f t="shared" si="15"/>
        <v>188.5</v>
      </c>
      <c r="I37" s="1">
        <f t="shared" si="16"/>
        <v>187.6</v>
      </c>
      <c r="J37" s="1">
        <f t="shared" si="17"/>
        <v>189.8</v>
      </c>
      <c r="K37" s="1">
        <f t="shared" si="18"/>
        <v>175.3</v>
      </c>
    </row>
    <row r="38" spans="1:11" ht="15" customHeight="1">
      <c r="A38" s="5" t="s">
        <v>18</v>
      </c>
      <c r="B38" s="21" t="s">
        <v>19</v>
      </c>
      <c r="C38" s="21"/>
      <c r="D38" s="21"/>
      <c r="E38" s="1">
        <f t="shared" si="12"/>
        <v>153.4</v>
      </c>
      <c r="F38" s="1">
        <f t="shared" si="13"/>
        <v>155.1</v>
      </c>
      <c r="G38" s="1">
        <f t="shared" si="14"/>
        <v>161.6</v>
      </c>
      <c r="H38" s="1">
        <f t="shared" si="15"/>
        <v>157.2</v>
      </c>
      <c r="I38" s="1">
        <f t="shared" si="16"/>
        <v>154.1</v>
      </c>
      <c r="J38" s="1">
        <f t="shared" si="17"/>
        <v>158.8</v>
      </c>
      <c r="K38" s="1">
        <f t="shared" si="18"/>
        <v>164.8</v>
      </c>
    </row>
    <row r="39" spans="1:11" ht="15" customHeight="1">
      <c r="A39" s="5" t="s">
        <v>20</v>
      </c>
      <c r="B39" s="17" t="s">
        <v>21</v>
      </c>
      <c r="C39" s="17"/>
      <c r="D39" s="17"/>
      <c r="E39" s="1">
        <f t="shared" si="12"/>
        <v>235.6</v>
      </c>
      <c r="F39" s="1">
        <f t="shared" si="13"/>
        <v>243.2</v>
      </c>
      <c r="G39" s="1">
        <f t="shared" si="14"/>
        <v>248.4</v>
      </c>
      <c r="H39" s="1">
        <f t="shared" si="15"/>
        <v>244.1</v>
      </c>
      <c r="I39" s="1">
        <f t="shared" si="16"/>
        <v>238.1</v>
      </c>
      <c r="J39" s="1">
        <f t="shared" si="17"/>
        <v>239.5</v>
      </c>
      <c r="K39" s="1">
        <f t="shared" si="18"/>
        <v>246</v>
      </c>
    </row>
    <row r="40" spans="1:11" ht="15" customHeight="1">
      <c r="A40" s="10"/>
      <c r="B40" s="23" t="s">
        <v>22</v>
      </c>
      <c r="C40" s="27"/>
      <c r="D40" s="27"/>
      <c r="E40" s="1">
        <f t="shared" si="12"/>
        <v>12.9</v>
      </c>
      <c r="F40" s="1">
        <f t="shared" si="13"/>
        <v>20.6</v>
      </c>
      <c r="G40" s="1">
        <f t="shared" si="14"/>
        <v>19.6</v>
      </c>
      <c r="H40" s="1">
        <f t="shared" si="15"/>
        <v>18.5</v>
      </c>
      <c r="I40" s="1">
        <f t="shared" si="16"/>
        <v>19.6</v>
      </c>
      <c r="J40" s="1">
        <f t="shared" si="17"/>
        <v>17</v>
      </c>
      <c r="K40" s="1">
        <f t="shared" si="18"/>
        <v>10.5</v>
      </c>
    </row>
    <row r="41" spans="1:11" ht="15" customHeight="1">
      <c r="A41" s="28" t="s">
        <v>27</v>
      </c>
      <c r="B41" s="29"/>
      <c r="C41" s="29"/>
      <c r="D41" s="29"/>
      <c r="E41" s="3">
        <f t="shared" si="12"/>
        <v>2080.3</v>
      </c>
      <c r="F41" s="3">
        <f t="shared" si="13"/>
        <v>2127.7</v>
      </c>
      <c r="G41" s="3">
        <f t="shared" si="14"/>
        <v>2158.7</v>
      </c>
      <c r="H41" s="3">
        <f t="shared" si="15"/>
        <v>2164.2</v>
      </c>
      <c r="I41" s="3">
        <f t="shared" si="16"/>
        <v>2158.7</v>
      </c>
      <c r="J41" s="3">
        <f t="shared" si="17"/>
        <v>2181.2</v>
      </c>
      <c r="K41" s="3">
        <f t="shared" si="18"/>
        <v>2206.8</v>
      </c>
    </row>
    <row r="42" spans="1:11" ht="15" customHeight="1">
      <c r="A42" s="19" t="s">
        <v>28</v>
      </c>
      <c r="B42" s="20"/>
      <c r="C42" s="20"/>
      <c r="D42" s="20"/>
      <c r="E42" s="20"/>
      <c r="F42" s="20"/>
      <c r="G42" s="20"/>
      <c r="H42" s="20"/>
      <c r="I42" s="20"/>
      <c r="J42" s="20"/>
      <c r="K42" s="20"/>
    </row>
    <row r="43" spans="1:11" ht="36.75" customHeight="1">
      <c r="A43" s="16" t="s">
        <v>288</v>
      </c>
      <c r="B43" s="16"/>
      <c r="C43" s="16"/>
      <c r="D43" s="16"/>
      <c r="E43" s="16"/>
      <c r="F43" s="16"/>
      <c r="G43" s="16"/>
      <c r="H43" s="16"/>
      <c r="I43" s="16"/>
      <c r="J43" s="16"/>
      <c r="K43" s="16"/>
    </row>
    <row r="44" spans="1:11" ht="34.5" customHeight="1">
      <c r="A44" s="30" t="s">
        <v>29</v>
      </c>
      <c r="B44" s="30"/>
      <c r="C44" s="30"/>
      <c r="D44" s="30"/>
      <c r="E44" s="30"/>
      <c r="F44" s="30"/>
      <c r="G44" s="30"/>
      <c r="H44" s="30"/>
      <c r="I44" s="30"/>
      <c r="J44" s="30"/>
      <c r="K44" s="30"/>
    </row>
    <row r="45" spans="1:9" ht="15" customHeight="1" hidden="1">
      <c r="A45" s="11" t="s">
        <v>30</v>
      </c>
      <c r="B45" s="11" t="s">
        <v>31</v>
      </c>
      <c r="C45" s="11" t="s">
        <v>32</v>
      </c>
      <c r="D45" s="11" t="s">
        <v>33</v>
      </c>
      <c r="E45" s="11" t="s">
        <v>34</v>
      </c>
      <c r="F45" s="11" t="s">
        <v>35</v>
      </c>
      <c r="G45" s="11" t="s">
        <v>36</v>
      </c>
      <c r="H45" s="11" t="s">
        <v>37</v>
      </c>
      <c r="I45" s="11" t="s">
        <v>38</v>
      </c>
    </row>
    <row r="46" spans="1:9" ht="15" customHeight="1" hidden="1">
      <c r="A46" s="11" t="s">
        <v>39</v>
      </c>
      <c r="B46" s="11" t="s">
        <v>40</v>
      </c>
      <c r="C46" s="11" t="s">
        <v>41</v>
      </c>
      <c r="D46" s="11" t="s">
        <v>42</v>
      </c>
      <c r="E46" s="11" t="s">
        <v>43</v>
      </c>
      <c r="F46" s="11" t="s">
        <v>44</v>
      </c>
      <c r="G46" s="11" t="s">
        <v>45</v>
      </c>
      <c r="H46" s="11" t="s">
        <v>46</v>
      </c>
      <c r="I46" s="11" t="s">
        <v>47</v>
      </c>
    </row>
    <row r="47" spans="1:9" ht="15" customHeight="1" hidden="1">
      <c r="A47" s="11" t="s">
        <v>39</v>
      </c>
      <c r="B47" s="11" t="s">
        <v>48</v>
      </c>
      <c r="C47" s="11" t="s">
        <v>49</v>
      </c>
      <c r="D47" s="11" t="s">
        <v>50</v>
      </c>
      <c r="E47" s="11" t="s">
        <v>51</v>
      </c>
      <c r="F47" s="11" t="s">
        <v>52</v>
      </c>
      <c r="G47" s="11" t="s">
        <v>53</v>
      </c>
      <c r="H47" s="11" t="s">
        <v>54</v>
      </c>
      <c r="I47" s="11" t="s">
        <v>55</v>
      </c>
    </row>
    <row r="48" spans="1:9" ht="15" customHeight="1" hidden="1">
      <c r="A48" s="11" t="s">
        <v>39</v>
      </c>
      <c r="B48" s="11" t="s">
        <v>56</v>
      </c>
      <c r="C48" s="11" t="s">
        <v>57</v>
      </c>
      <c r="D48" s="11" t="s">
        <v>58</v>
      </c>
      <c r="E48" s="11" t="s">
        <v>59</v>
      </c>
      <c r="F48" s="11" t="s">
        <v>60</v>
      </c>
      <c r="G48" s="11" t="s">
        <v>61</v>
      </c>
      <c r="H48" s="11" t="s">
        <v>62</v>
      </c>
      <c r="I48" s="11" t="s">
        <v>63</v>
      </c>
    </row>
    <row r="49" spans="1:9" ht="15" customHeight="1" hidden="1">
      <c r="A49" s="11" t="s">
        <v>39</v>
      </c>
      <c r="B49" s="11" t="s">
        <v>64</v>
      </c>
      <c r="C49" s="11" t="s">
        <v>65</v>
      </c>
      <c r="D49" s="11" t="s">
        <v>66</v>
      </c>
      <c r="E49" s="11" t="s">
        <v>67</v>
      </c>
      <c r="F49" s="11" t="s">
        <v>68</v>
      </c>
      <c r="G49" s="11" t="s">
        <v>69</v>
      </c>
      <c r="H49" s="11" t="s">
        <v>69</v>
      </c>
      <c r="I49" s="11" t="s">
        <v>70</v>
      </c>
    </row>
    <row r="50" spans="1:9" ht="15" customHeight="1" hidden="1">
      <c r="A50" s="11" t="s">
        <v>39</v>
      </c>
      <c r="B50" s="11" t="s">
        <v>71</v>
      </c>
      <c r="C50" s="11" t="s">
        <v>72</v>
      </c>
      <c r="D50" s="11" t="s">
        <v>73</v>
      </c>
      <c r="E50" s="11" t="s">
        <v>74</v>
      </c>
      <c r="F50" s="11" t="s">
        <v>75</v>
      </c>
      <c r="G50" s="11" t="s">
        <v>76</v>
      </c>
      <c r="H50" s="11" t="s">
        <v>77</v>
      </c>
      <c r="I50" s="11" t="s">
        <v>78</v>
      </c>
    </row>
    <row r="51" spans="1:9" ht="15" customHeight="1" hidden="1">
      <c r="A51" s="11" t="s">
        <v>39</v>
      </c>
      <c r="B51" s="11" t="s">
        <v>79</v>
      </c>
      <c r="C51" s="11" t="s">
        <v>80</v>
      </c>
      <c r="D51" s="11" t="s">
        <v>81</v>
      </c>
      <c r="E51" s="11" t="s">
        <v>82</v>
      </c>
      <c r="F51" s="11" t="s">
        <v>81</v>
      </c>
      <c r="G51" s="11" t="s">
        <v>83</v>
      </c>
      <c r="H51" s="11" t="s">
        <v>84</v>
      </c>
      <c r="I51" s="11" t="s">
        <v>85</v>
      </c>
    </row>
    <row r="52" spans="1:9" ht="15" customHeight="1" hidden="1">
      <c r="A52" s="11" t="s">
        <v>39</v>
      </c>
      <c r="B52" s="11" t="s">
        <v>86</v>
      </c>
      <c r="C52" s="11" t="s">
        <v>87</v>
      </c>
      <c r="D52" s="11" t="s">
        <v>88</v>
      </c>
      <c r="E52" s="11" t="s">
        <v>89</v>
      </c>
      <c r="F52" s="11" t="s">
        <v>90</v>
      </c>
      <c r="G52" s="11" t="s">
        <v>91</v>
      </c>
      <c r="H52" s="11" t="s">
        <v>92</v>
      </c>
      <c r="I52" s="11" t="s">
        <v>93</v>
      </c>
    </row>
    <row r="53" spans="1:9" ht="15" customHeight="1" hidden="1">
      <c r="A53" s="11" t="s">
        <v>39</v>
      </c>
      <c r="B53" s="11" t="s">
        <v>94</v>
      </c>
      <c r="C53" s="11" t="s">
        <v>95</v>
      </c>
      <c r="D53" s="11" t="s">
        <v>96</v>
      </c>
      <c r="E53" s="11" t="s">
        <v>97</v>
      </c>
      <c r="F53" s="11" t="s">
        <v>98</v>
      </c>
      <c r="G53" s="11" t="s">
        <v>99</v>
      </c>
      <c r="H53" s="11" t="s">
        <v>100</v>
      </c>
      <c r="I53" s="11" t="s">
        <v>101</v>
      </c>
    </row>
    <row r="54" spans="1:9" ht="15" customHeight="1" hidden="1">
      <c r="A54" s="11" t="s">
        <v>39</v>
      </c>
      <c r="B54" s="11" t="s">
        <v>102</v>
      </c>
      <c r="C54" s="11" t="s">
        <v>103</v>
      </c>
      <c r="D54" s="11" t="s">
        <v>104</v>
      </c>
      <c r="E54" s="11" t="s">
        <v>105</v>
      </c>
      <c r="F54" s="11" t="s">
        <v>106</v>
      </c>
      <c r="G54" s="11" t="s">
        <v>107</v>
      </c>
      <c r="H54" s="11" t="s">
        <v>108</v>
      </c>
      <c r="I54" s="11" t="s">
        <v>109</v>
      </c>
    </row>
    <row r="55" spans="1:9" ht="15" customHeight="1" hidden="1">
      <c r="A55" s="11" t="s">
        <v>39</v>
      </c>
      <c r="B55" s="11" t="s">
        <v>110</v>
      </c>
      <c r="C55" s="11" t="s">
        <v>111</v>
      </c>
      <c r="D55" s="11" t="s">
        <v>112</v>
      </c>
      <c r="E55" s="11" t="s">
        <v>113</v>
      </c>
      <c r="F55" s="11" t="s">
        <v>114</v>
      </c>
      <c r="G55" s="11" t="s">
        <v>115</v>
      </c>
      <c r="H55" s="11" t="s">
        <v>116</v>
      </c>
      <c r="I55" s="11" t="s">
        <v>117</v>
      </c>
    </row>
    <row r="56" spans="1:9" ht="15" customHeight="1" hidden="1">
      <c r="A56" s="11" t="s">
        <v>39</v>
      </c>
      <c r="B56" s="11" t="s">
        <v>118</v>
      </c>
      <c r="C56" s="11" t="s">
        <v>119</v>
      </c>
      <c r="D56" s="11" t="s">
        <v>120</v>
      </c>
      <c r="E56" s="11" t="s">
        <v>121</v>
      </c>
      <c r="F56" s="11" t="s">
        <v>122</v>
      </c>
      <c r="G56" s="11" t="s">
        <v>123</v>
      </c>
      <c r="H56" s="11" t="s">
        <v>124</v>
      </c>
      <c r="I56" s="11" t="s">
        <v>125</v>
      </c>
    </row>
    <row r="57" spans="1:9" ht="15" customHeight="1" hidden="1">
      <c r="A57" s="11" t="s">
        <v>126</v>
      </c>
      <c r="B57" s="11" t="s">
        <v>40</v>
      </c>
      <c r="C57" s="11" t="s">
        <v>127</v>
      </c>
      <c r="D57" s="11" t="s">
        <v>128</v>
      </c>
      <c r="E57" s="11" t="s">
        <v>129</v>
      </c>
      <c r="F57" s="11" t="s">
        <v>130</v>
      </c>
      <c r="G57" s="11" t="s">
        <v>131</v>
      </c>
      <c r="H57" s="11" t="s">
        <v>132</v>
      </c>
      <c r="I57" s="11" t="s">
        <v>133</v>
      </c>
    </row>
    <row r="58" spans="1:9" ht="15" customHeight="1" hidden="1">
      <c r="A58" s="11" t="s">
        <v>126</v>
      </c>
      <c r="B58" s="11" t="s">
        <v>48</v>
      </c>
      <c r="C58" s="11" t="s">
        <v>134</v>
      </c>
      <c r="D58" s="11" t="s">
        <v>135</v>
      </c>
      <c r="E58" s="11" t="s">
        <v>136</v>
      </c>
      <c r="F58" s="11" t="s">
        <v>137</v>
      </c>
      <c r="G58" s="11" t="s">
        <v>138</v>
      </c>
      <c r="H58" s="11" t="s">
        <v>139</v>
      </c>
      <c r="I58" s="11" t="s">
        <v>140</v>
      </c>
    </row>
    <row r="59" spans="1:9" ht="15" customHeight="1" hidden="1">
      <c r="A59" s="11" t="s">
        <v>126</v>
      </c>
      <c r="B59" s="11" t="s">
        <v>56</v>
      </c>
      <c r="C59" s="11" t="s">
        <v>141</v>
      </c>
      <c r="D59" s="11" t="s">
        <v>142</v>
      </c>
      <c r="E59" s="11" t="s">
        <v>143</v>
      </c>
      <c r="F59" s="11" t="s">
        <v>144</v>
      </c>
      <c r="G59" s="11" t="s">
        <v>145</v>
      </c>
      <c r="H59" s="11" t="s">
        <v>146</v>
      </c>
      <c r="I59" s="11" t="s">
        <v>147</v>
      </c>
    </row>
    <row r="60" spans="1:9" ht="15" customHeight="1" hidden="1">
      <c r="A60" s="11" t="s">
        <v>126</v>
      </c>
      <c r="B60" s="11" t="s">
        <v>64</v>
      </c>
      <c r="C60" s="11" t="s">
        <v>148</v>
      </c>
      <c r="D60" s="11" t="s">
        <v>149</v>
      </c>
      <c r="E60" s="11" t="s">
        <v>150</v>
      </c>
      <c r="F60" s="11" t="s">
        <v>151</v>
      </c>
      <c r="G60" s="11" t="s">
        <v>152</v>
      </c>
      <c r="H60" s="11" t="s">
        <v>153</v>
      </c>
      <c r="I60" s="11" t="s">
        <v>154</v>
      </c>
    </row>
    <row r="61" spans="1:9" ht="15" customHeight="1" hidden="1">
      <c r="A61" s="11" t="s">
        <v>126</v>
      </c>
      <c r="B61" s="11" t="s">
        <v>71</v>
      </c>
      <c r="C61" s="11" t="s">
        <v>155</v>
      </c>
      <c r="D61" s="11" t="s">
        <v>156</v>
      </c>
      <c r="E61" s="11" t="s">
        <v>157</v>
      </c>
      <c r="F61" s="11" t="s">
        <v>158</v>
      </c>
      <c r="G61" s="11" t="s">
        <v>159</v>
      </c>
      <c r="H61" s="11" t="s">
        <v>160</v>
      </c>
      <c r="I61" s="11" t="s">
        <v>161</v>
      </c>
    </row>
    <row r="62" spans="1:9" ht="15" customHeight="1" hidden="1">
      <c r="A62" s="11" t="s">
        <v>126</v>
      </c>
      <c r="B62" s="11" t="s">
        <v>79</v>
      </c>
      <c r="C62" s="11" t="s">
        <v>162</v>
      </c>
      <c r="D62" s="11" t="s">
        <v>163</v>
      </c>
      <c r="E62" s="11" t="s">
        <v>164</v>
      </c>
      <c r="F62" s="11" t="s">
        <v>165</v>
      </c>
      <c r="G62" s="11" t="s">
        <v>166</v>
      </c>
      <c r="H62" s="11" t="s">
        <v>167</v>
      </c>
      <c r="I62" s="11" t="s">
        <v>168</v>
      </c>
    </row>
    <row r="63" spans="1:9" ht="15" customHeight="1" hidden="1">
      <c r="A63" s="11" t="s">
        <v>126</v>
      </c>
      <c r="B63" s="11" t="s">
        <v>86</v>
      </c>
      <c r="C63" s="11" t="s">
        <v>169</v>
      </c>
      <c r="D63" s="11" t="s">
        <v>170</v>
      </c>
      <c r="E63" s="11" t="s">
        <v>171</v>
      </c>
      <c r="F63" s="11" t="s">
        <v>172</v>
      </c>
      <c r="G63" s="11" t="s">
        <v>173</v>
      </c>
      <c r="H63" s="11" t="s">
        <v>174</v>
      </c>
      <c r="I63" s="11" t="s">
        <v>175</v>
      </c>
    </row>
    <row r="64" spans="1:9" ht="15" customHeight="1" hidden="1">
      <c r="A64" s="11" t="s">
        <v>126</v>
      </c>
      <c r="B64" s="11" t="s">
        <v>94</v>
      </c>
      <c r="C64" s="11" t="s">
        <v>176</v>
      </c>
      <c r="D64" s="11" t="s">
        <v>177</v>
      </c>
      <c r="E64" s="11" t="s">
        <v>177</v>
      </c>
      <c r="F64" s="11" t="s">
        <v>178</v>
      </c>
      <c r="G64" s="11" t="s">
        <v>179</v>
      </c>
      <c r="H64" s="11" t="s">
        <v>180</v>
      </c>
      <c r="I64" s="11" t="s">
        <v>178</v>
      </c>
    </row>
    <row r="65" spans="1:9" ht="15" customHeight="1" hidden="1">
      <c r="A65" s="11" t="s">
        <v>126</v>
      </c>
      <c r="B65" s="11" t="s">
        <v>102</v>
      </c>
      <c r="C65" s="11" t="s">
        <v>181</v>
      </c>
      <c r="D65" s="11" t="s">
        <v>182</v>
      </c>
      <c r="E65" s="11" t="s">
        <v>183</v>
      </c>
      <c r="F65" s="11" t="s">
        <v>184</v>
      </c>
      <c r="G65" s="11" t="s">
        <v>185</v>
      </c>
      <c r="H65" s="11" t="s">
        <v>186</v>
      </c>
      <c r="I65" s="11" t="s">
        <v>187</v>
      </c>
    </row>
    <row r="66" spans="1:9" ht="15" customHeight="1" hidden="1">
      <c r="A66" s="11" t="s">
        <v>126</v>
      </c>
      <c r="B66" s="11" t="s">
        <v>110</v>
      </c>
      <c r="C66" s="11" t="s">
        <v>188</v>
      </c>
      <c r="D66" s="11" t="s">
        <v>189</v>
      </c>
      <c r="E66" s="11" t="s">
        <v>190</v>
      </c>
      <c r="F66" s="11" t="s">
        <v>191</v>
      </c>
      <c r="G66" s="11" t="s">
        <v>192</v>
      </c>
      <c r="H66" s="11" t="s">
        <v>193</v>
      </c>
      <c r="I66" s="11" t="s">
        <v>194</v>
      </c>
    </row>
    <row r="67" spans="1:9" ht="15" customHeight="1" hidden="1">
      <c r="A67" s="11" t="s">
        <v>126</v>
      </c>
      <c r="B67" s="11" t="s">
        <v>118</v>
      </c>
      <c r="C67" s="11" t="s">
        <v>195</v>
      </c>
      <c r="D67" s="11" t="s">
        <v>196</v>
      </c>
      <c r="E67" s="11" t="s">
        <v>197</v>
      </c>
      <c r="F67" s="11" t="s">
        <v>198</v>
      </c>
      <c r="G67" s="11" t="s">
        <v>199</v>
      </c>
      <c r="H67" s="11" t="s">
        <v>200</v>
      </c>
      <c r="I67" s="11" t="s">
        <v>201</v>
      </c>
    </row>
    <row r="68" spans="1:9" ht="15" customHeight="1" hidden="1">
      <c r="A68" s="11" t="s">
        <v>202</v>
      </c>
      <c r="B68" s="11" t="s">
        <v>40</v>
      </c>
      <c r="C68" s="11" t="s">
        <v>203</v>
      </c>
      <c r="D68" s="11" t="s">
        <v>204</v>
      </c>
      <c r="E68" s="11" t="s">
        <v>150</v>
      </c>
      <c r="F68" s="11" t="s">
        <v>205</v>
      </c>
      <c r="G68" s="11" t="s">
        <v>206</v>
      </c>
      <c r="H68" s="11" t="s">
        <v>207</v>
      </c>
      <c r="I68" s="11" t="s">
        <v>208</v>
      </c>
    </row>
    <row r="69" spans="1:9" ht="15" customHeight="1" hidden="1">
      <c r="A69" s="11" t="s">
        <v>202</v>
      </c>
      <c r="B69" s="11" t="s">
        <v>48</v>
      </c>
      <c r="C69" s="11" t="s">
        <v>209</v>
      </c>
      <c r="D69" s="11" t="s">
        <v>210</v>
      </c>
      <c r="E69" s="11" t="s">
        <v>211</v>
      </c>
      <c r="F69" s="11" t="s">
        <v>212</v>
      </c>
      <c r="G69" s="11" t="s">
        <v>213</v>
      </c>
      <c r="H69" s="11" t="s">
        <v>214</v>
      </c>
      <c r="I69" s="11" t="s">
        <v>215</v>
      </c>
    </row>
    <row r="70" spans="1:9" ht="15" customHeight="1" hidden="1">
      <c r="A70" s="11" t="s">
        <v>202</v>
      </c>
      <c r="B70" s="11" t="s">
        <v>56</v>
      </c>
      <c r="C70" s="11" t="s">
        <v>216</v>
      </c>
      <c r="D70" s="11" t="s">
        <v>216</v>
      </c>
      <c r="E70" s="11" t="s">
        <v>217</v>
      </c>
      <c r="F70" s="11" t="s">
        <v>218</v>
      </c>
      <c r="G70" s="11" t="s">
        <v>219</v>
      </c>
      <c r="H70" s="11" t="s">
        <v>220</v>
      </c>
      <c r="I70" s="11" t="s">
        <v>221</v>
      </c>
    </row>
    <row r="71" spans="1:9" ht="15" customHeight="1" hidden="1">
      <c r="A71" s="11" t="s">
        <v>202</v>
      </c>
      <c r="B71" s="11" t="s">
        <v>64</v>
      </c>
      <c r="C71" s="11" t="s">
        <v>222</v>
      </c>
      <c r="D71" s="11" t="s">
        <v>223</v>
      </c>
      <c r="E71" s="11" t="s">
        <v>224</v>
      </c>
      <c r="F71" s="11" t="s">
        <v>225</v>
      </c>
      <c r="G71" s="11" t="s">
        <v>226</v>
      </c>
      <c r="H71" s="11" t="s">
        <v>227</v>
      </c>
      <c r="I71" s="11" t="s">
        <v>228</v>
      </c>
    </row>
    <row r="72" spans="1:9" ht="15" customHeight="1" hidden="1">
      <c r="A72" s="11" t="s">
        <v>202</v>
      </c>
      <c r="B72" s="11" t="s">
        <v>71</v>
      </c>
      <c r="C72" s="11" t="s">
        <v>229</v>
      </c>
      <c r="D72" s="11" t="s">
        <v>230</v>
      </c>
      <c r="E72" s="11" t="s">
        <v>231</v>
      </c>
      <c r="F72" s="11" t="s">
        <v>232</v>
      </c>
      <c r="G72" s="11" t="s">
        <v>233</v>
      </c>
      <c r="H72" s="11" t="s">
        <v>234</v>
      </c>
      <c r="I72" s="11" t="s">
        <v>235</v>
      </c>
    </row>
    <row r="73" spans="1:9" ht="15" customHeight="1" hidden="1">
      <c r="A73" s="11" t="s">
        <v>202</v>
      </c>
      <c r="B73" s="11" t="s">
        <v>79</v>
      </c>
      <c r="C73" s="11" t="s">
        <v>236</v>
      </c>
      <c r="D73" s="11" t="s">
        <v>237</v>
      </c>
      <c r="E73" s="11" t="s">
        <v>238</v>
      </c>
      <c r="F73" s="11" t="s">
        <v>239</v>
      </c>
      <c r="G73" s="11" t="s">
        <v>240</v>
      </c>
      <c r="H73" s="11" t="s">
        <v>241</v>
      </c>
      <c r="I73" s="11" t="s">
        <v>242</v>
      </c>
    </row>
    <row r="74" spans="1:9" ht="15" customHeight="1" hidden="1">
      <c r="A74" s="11" t="s">
        <v>202</v>
      </c>
      <c r="B74" s="11" t="s">
        <v>86</v>
      </c>
      <c r="C74" s="11" t="s">
        <v>243</v>
      </c>
      <c r="D74" s="11" t="s">
        <v>244</v>
      </c>
      <c r="E74" s="11" t="s">
        <v>245</v>
      </c>
      <c r="F74" s="11" t="s">
        <v>246</v>
      </c>
      <c r="G74" s="11" t="s">
        <v>247</v>
      </c>
      <c r="H74" s="11" t="s">
        <v>248</v>
      </c>
      <c r="I74" s="11" t="s">
        <v>249</v>
      </c>
    </row>
    <row r="75" spans="1:9" ht="15" customHeight="1" hidden="1">
      <c r="A75" s="11" t="s">
        <v>202</v>
      </c>
      <c r="B75" s="11" t="s">
        <v>94</v>
      </c>
      <c r="C75" s="11" t="s">
        <v>250</v>
      </c>
      <c r="D75" s="11" t="s">
        <v>60</v>
      </c>
      <c r="E75" s="11" t="s">
        <v>251</v>
      </c>
      <c r="F75" s="11" t="s">
        <v>252</v>
      </c>
      <c r="G75" s="11" t="s">
        <v>253</v>
      </c>
      <c r="H75" s="11" t="s">
        <v>254</v>
      </c>
      <c r="I75" s="11" t="s">
        <v>203</v>
      </c>
    </row>
    <row r="76" spans="1:9" ht="15" customHeight="1" hidden="1">
      <c r="A76" s="11" t="s">
        <v>202</v>
      </c>
      <c r="B76" s="11" t="s">
        <v>102</v>
      </c>
      <c r="C76" s="11" t="s">
        <v>255</v>
      </c>
      <c r="D76" s="11" t="s">
        <v>256</v>
      </c>
      <c r="E76" s="11" t="s">
        <v>257</v>
      </c>
      <c r="F76" s="11" t="s">
        <v>258</v>
      </c>
      <c r="G76" s="11" t="s">
        <v>259</v>
      </c>
      <c r="H76" s="11" t="s">
        <v>260</v>
      </c>
      <c r="I76" s="11" t="s">
        <v>261</v>
      </c>
    </row>
    <row r="77" spans="1:9" ht="15" customHeight="1" hidden="1">
      <c r="A77" s="11" t="s">
        <v>202</v>
      </c>
      <c r="B77" s="11" t="s">
        <v>110</v>
      </c>
      <c r="C77" s="11" t="s">
        <v>262</v>
      </c>
      <c r="D77" s="11" t="s">
        <v>263</v>
      </c>
      <c r="E77" s="11" t="s">
        <v>264</v>
      </c>
      <c r="F77" s="11" t="s">
        <v>265</v>
      </c>
      <c r="G77" s="11" t="s">
        <v>264</v>
      </c>
      <c r="H77" s="11" t="s">
        <v>266</v>
      </c>
      <c r="I77" s="11" t="s">
        <v>267</v>
      </c>
    </row>
    <row r="78" spans="1:9" ht="15" customHeight="1" hidden="1">
      <c r="A78" s="11" t="s">
        <v>202</v>
      </c>
      <c r="B78" s="11" t="s">
        <v>118</v>
      </c>
      <c r="C78" s="11" t="s">
        <v>268</v>
      </c>
      <c r="D78" s="11" t="s">
        <v>269</v>
      </c>
      <c r="E78" s="11" t="s">
        <v>270</v>
      </c>
      <c r="F78" s="11" t="s">
        <v>271</v>
      </c>
      <c r="G78" s="11" t="s">
        <v>270</v>
      </c>
      <c r="H78" s="11" t="s">
        <v>272</v>
      </c>
      <c r="I78" s="11" t="s">
        <v>273</v>
      </c>
    </row>
    <row r="79" spans="1:7" ht="15" customHeight="1" hidden="1">
      <c r="A79" s="13" t="s">
        <v>274</v>
      </c>
      <c r="B79" s="13" t="s">
        <v>275</v>
      </c>
      <c r="C79" s="13" t="s">
        <v>276</v>
      </c>
      <c r="D79" s="13" t="s">
        <v>277</v>
      </c>
      <c r="E79" s="13" t="s">
        <v>278</v>
      </c>
      <c r="F79" s="13" t="s">
        <v>279</v>
      </c>
      <c r="G79" s="13" t="s">
        <v>280</v>
      </c>
    </row>
    <row r="80" spans="1:7" ht="15" customHeight="1" hidden="1">
      <c r="A80" s="13" t="s">
        <v>281</v>
      </c>
      <c r="B80" s="13" t="s">
        <v>282</v>
      </c>
      <c r="C80" s="13" t="s">
        <v>283</v>
      </c>
      <c r="D80" s="13" t="s">
        <v>284</v>
      </c>
      <c r="E80" s="13" t="s">
        <v>285</v>
      </c>
      <c r="F80" s="13" t="s">
        <v>286</v>
      </c>
      <c r="G80" s="13" t="s">
        <v>287</v>
      </c>
    </row>
  </sheetData>
  <sheetProtection password="866A" sheet="1"/>
  <mergeCells count="44">
    <mergeCell ref="B18:D18"/>
    <mergeCell ref="B19:D19"/>
    <mergeCell ref="B12:D12"/>
    <mergeCell ref="B9:D9"/>
    <mergeCell ref="B40:D40"/>
    <mergeCell ref="B36:D36"/>
    <mergeCell ref="B37:D37"/>
    <mergeCell ref="A28:D28"/>
    <mergeCell ref="A2:K2"/>
    <mergeCell ref="A4:K4"/>
    <mergeCell ref="A16:K16"/>
    <mergeCell ref="A17:K17"/>
    <mergeCell ref="A29:K29"/>
    <mergeCell ref="A30:K30"/>
    <mergeCell ref="B20:D20"/>
    <mergeCell ref="B21:D21"/>
    <mergeCell ref="B22:D22"/>
    <mergeCell ref="B25:D25"/>
    <mergeCell ref="A41:D41"/>
    <mergeCell ref="A44:K44"/>
    <mergeCell ref="B23:D23"/>
    <mergeCell ref="B24:D24"/>
    <mergeCell ref="B26:D26"/>
    <mergeCell ref="B27:D27"/>
    <mergeCell ref="B35:D35"/>
    <mergeCell ref="A1:K1"/>
    <mergeCell ref="B5:D5"/>
    <mergeCell ref="B6:D6"/>
    <mergeCell ref="B7:D7"/>
    <mergeCell ref="B8:D8"/>
    <mergeCell ref="A3:D3"/>
    <mergeCell ref="B31:D31"/>
    <mergeCell ref="B32:D32"/>
    <mergeCell ref="B14:D14"/>
    <mergeCell ref="A43:K43"/>
    <mergeCell ref="B10:D10"/>
    <mergeCell ref="B11:D11"/>
    <mergeCell ref="B13:D13"/>
    <mergeCell ref="A15:D15"/>
    <mergeCell ref="A42:K42"/>
    <mergeCell ref="B38:D38"/>
    <mergeCell ref="B39:D39"/>
    <mergeCell ref="B33:D33"/>
    <mergeCell ref="B34:D34"/>
  </mergeCells>
  <printOptions/>
  <pageMargins left="0.6299212598425197" right="0.2755905511811024" top="0.5511811023622047" bottom="0.511811023622047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Gateway Pre-installed User</dc:creator>
  <cp:keywords/>
  <dc:description/>
  <cp:lastModifiedBy>Orla Healy</cp:lastModifiedBy>
  <cp:lastPrinted>2013-11-28T12:21:10Z</cp:lastPrinted>
  <dcterms:created xsi:type="dcterms:W3CDTF">1999-07-08T09:48:32Z</dcterms:created>
  <dcterms:modified xsi:type="dcterms:W3CDTF">2018-01-15T14:49:08Z</dcterms:modified>
  <cp:category/>
  <cp:version/>
  <cp:contentType/>
  <cp:contentStatus/>
</cp:coreProperties>
</file>