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90" windowHeight="3615" activeTab="0"/>
  </bookViews>
  <sheets>
    <sheet name="CPI2014M10TBL3" sheetId="1" r:id="rId1"/>
  </sheets>
  <definedNames>
    <definedName name="_xlnm.Print_Area" localSheetId="0">'CPI2014M10TBL3'!$A$1:$L$37</definedName>
    <definedName name="TBL3">'CPI2014M10TBL3'!$C$102:$L$123</definedName>
  </definedNames>
  <calcPr fullCalcOnLoad="1"/>
</workbook>
</file>

<file path=xl/sharedStrings.xml><?xml version="1.0" encoding="utf-8"?>
<sst xmlns="http://schemas.openxmlformats.org/spreadsheetml/2006/main" count="143" uniqueCount="86">
  <si>
    <t>COICOP Division</t>
  </si>
  <si>
    <t>Consumer Price Index (CPI)</t>
  </si>
  <si>
    <t>Percentage changes</t>
  </si>
  <si>
    <t>Weights</t>
  </si>
  <si>
    <t>Dec. 2011=100</t>
  </si>
  <si>
    <t>Dec. 2006=100</t>
  </si>
  <si>
    <t>1 month</t>
  </si>
  <si>
    <t>3 months</t>
  </si>
  <si>
    <t>12 months</t>
  </si>
  <si>
    <t>01</t>
  </si>
  <si>
    <t>Food and Non-Alcoholic Beverages</t>
  </si>
  <si>
    <t>02</t>
  </si>
  <si>
    <t>Alcoholic Beverages and Tobacco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</si>
  <si>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</si>
  <si>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</si>
  <si>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</si>
  <si>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</si>
  <si>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</si>
  <si>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</si>
  <si>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</si>
  <si>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</si>
  <si>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</si>
  <si>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</si>
  <si>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</si>
  <si>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Communications</t>
  </si>
  <si>
    <t>09</t>
  </si>
  <si>
    <t>Recreation and Culture</t>
  </si>
  <si>
    <t>10</t>
  </si>
  <si>
    <t>Education</t>
  </si>
  <si>
    <t>11</t>
  </si>
  <si>
    <t>Restaurants and Hotels</t>
  </si>
  <si>
    <t>12</t>
  </si>
  <si>
    <t>Miscellaneous Goods and Services</t>
  </si>
  <si>
    <t>ALL ITEMS</t>
  </si>
  <si>
    <t>Of which:</t>
  </si>
  <si>
    <t xml:space="preserve">  Goods</t>
  </si>
  <si>
    <t xml:space="preserve">  Services</t>
  </si>
  <si>
    <t xml:space="preserve">  Energy Products</t>
  </si>
  <si>
    <t xml:space="preserve">  Utilities and Local Charges</t>
  </si>
  <si>
    <t xml:space="preserve">  Alcohol</t>
  </si>
  <si>
    <t xml:space="preserve">  Tobacco</t>
  </si>
  <si>
    <t xml:space="preserve">  Mortgage Interest</t>
  </si>
  <si>
    <t xml:space="preserve">  Services excluding Mortgage Interest</t>
  </si>
  <si>
    <t>Notes: Restaurants and Hotels (COICOP 11) includes alcoholic beverages consumed on licensed premises.</t>
  </si>
  <si>
    <t xml:space="preserve">            Goods include non-service items usually purchased and transportable from a retail outlet.</t>
  </si>
  <si>
    <t xml:space="preserve">            Services include electricity, gas, telecommunications, alcoholic beverages consumed on licensed premises, meals out, housing, rent, mortgage </t>
  </si>
  <si>
    <t xml:space="preserve">            interest repayments, insurance, public transport, entertainment and recreation, education, household services and miscellaneous services</t>
  </si>
  <si>
    <t xml:space="preserve">            including childcare, social protection, package holidays and other services.</t>
  </si>
  <si>
    <t xml:space="preserve">            Utilities and Local Charges includes electricity, gas, landline telecommunications and waste collection &amp; disposal charges.</t>
  </si>
  <si>
    <t xml:space="preserve">            Alcohol constitutes part of COICOP 02 (off-licence sales) and part of COICOP 11 (alcohol consumed on licensed premises) giving a combined </t>
  </si>
  <si>
    <t xml:space="preserve">            index for alcohol.</t>
  </si>
  <si>
    <t xml:space="preserve">            See Background Notes for definition of COICOP divisions.</t>
  </si>
  <si>
    <t>index</t>
  </si>
  <si>
    <t>weights_01DEC2013</t>
  </si>
  <si>
    <t>_2011_01OCT2014</t>
  </si>
  <si>
    <t>_2006_01OCT2014</t>
  </si>
  <si>
    <t>_1month</t>
  </si>
  <si>
    <t>_3month</t>
  </si>
  <si>
    <t>_12month</t>
  </si>
  <si>
    <t>year</t>
  </si>
  <si>
    <t>releasedate</t>
  </si>
  <si>
    <t>title</t>
  </si>
  <si>
    <t>_01COICO</t>
  </si>
  <si>
    <t>2014</t>
  </si>
  <si>
    <t>October 2014</t>
  </si>
  <si>
    <t>Table 3   Consumer Price COICOP Division Indices</t>
  </si>
  <si>
    <t>_02COICO</t>
  </si>
  <si>
    <t>_03COICO</t>
  </si>
  <si>
    <t>_04COICO</t>
  </si>
  <si>
    <t>_05COICO</t>
  </si>
  <si>
    <t>_06COICO</t>
  </si>
  <si>
    <t>_07COICO</t>
  </si>
  <si>
    <t>_08COICO</t>
  </si>
  <si>
    <t>_09COICO</t>
  </si>
  <si>
    <t>_10COICO</t>
  </si>
  <si>
    <t>_11COICO</t>
  </si>
  <si>
    <t>_12COICO</t>
  </si>
  <si>
    <t>_13ALLIT</t>
  </si>
  <si>
    <t>_14GOODS</t>
  </si>
  <si>
    <t>_15SERV</t>
  </si>
  <si>
    <t>_16ENERG</t>
  </si>
  <si>
    <t>_17UTIL</t>
  </si>
  <si>
    <t>_18ALCO</t>
  </si>
  <si>
    <t>_19TOBAC</t>
  </si>
  <si>
    <t>_20MORT</t>
  </si>
  <si>
    <t>_21SLESM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</si>
</sst>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\+0.00;\-0.00"/>
    <numFmt numFmtId="167" formatCode="0.00000"/>
    <numFmt numFmtId="168" formatCode="00"/>
    <numFmt numFmtId="169" formatCode="0.\1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/>
      <protection locked="0"/>
    </xf>
    <xf numFmtId="165" fontId="2" fillId="0" borderId="0" xfId="0" applyNumberFormat="1" applyFont="1" applyAlignment="1" applyProtection="1">
      <alignment/>
      <protection locked="0"/>
    </xf>
    <xf numFmtId="164" fontId="2" fillId="0" borderId="0" xfId="0" applyNumberFormat="1" applyFont="1" applyAlignment="1" applyProtection="1">
      <alignment/>
      <protection locked="0"/>
    </xf>
    <xf numFmtId="165" fontId="3" fillId="0" borderId="0" xfId="0" applyNumberFormat="1" applyFont="1" applyBorder="1" applyAlignment="1" applyProtection="1">
      <alignment horizontal="right"/>
      <protection hidden="1"/>
    </xf>
    <xf numFmtId="164" fontId="3" fillId="0" borderId="0" xfId="0" applyNumberFormat="1" applyFont="1" applyBorder="1" applyAlignment="1" applyProtection="1">
      <alignment horizontal="center" vertical="center"/>
      <protection hidden="1"/>
    </xf>
    <xf numFmtId="164" fontId="3" fillId="0" borderId="10" xfId="0" applyNumberFormat="1" applyFont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1" fontId="3" fillId="0" borderId="11" xfId="0" applyNumberFormat="1" applyFont="1" applyFill="1" applyBorder="1" applyAlignment="1" applyProtection="1">
      <alignment horizontal="right" wrapText="1"/>
      <protection hidden="1"/>
    </xf>
    <xf numFmtId="0" fontId="0" fillId="0" borderId="11" xfId="0" applyBorder="1" applyAlignment="1" applyProtection="1">
      <alignment horizontal="right" wrapText="1"/>
      <protection hidden="1"/>
    </xf>
    <xf numFmtId="164" fontId="3" fillId="0" borderId="11" xfId="0" applyNumberFormat="1" applyFont="1" applyBorder="1" applyAlignment="1" applyProtection="1">
      <alignment horizontal="center" wrapText="1"/>
      <protection hidden="1"/>
    </xf>
    <xf numFmtId="164" fontId="3" fillId="0" borderId="11" xfId="0" applyNumberFormat="1" applyFont="1" applyBorder="1" applyAlignment="1" applyProtection="1">
      <alignment horizontal="right"/>
      <protection hidden="1"/>
    </xf>
    <xf numFmtId="0" fontId="2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165" fontId="4" fillId="0" borderId="0" xfId="0" applyNumberFormat="1" applyFont="1" applyBorder="1" applyAlignment="1" applyProtection="1">
      <alignment horizontal="right"/>
      <protection hidden="1"/>
    </xf>
    <xf numFmtId="164" fontId="4" fillId="0" borderId="0" xfId="0" applyNumberFormat="1" applyFont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/>
      <protection hidden="1"/>
    </xf>
    <xf numFmtId="49" fontId="4" fillId="0" borderId="0" xfId="0" applyNumberFormat="1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165" fontId="42" fillId="0" borderId="0" xfId="0" applyNumberFormat="1" applyFont="1" applyFill="1" applyBorder="1" applyAlignment="1" applyProtection="1">
      <alignment horizontal="right"/>
      <protection hidden="1"/>
    </xf>
    <xf numFmtId="165" fontId="4" fillId="0" borderId="0" xfId="0" applyNumberFormat="1" applyFont="1" applyAlignment="1" applyProtection="1">
      <alignment/>
      <protection hidden="1"/>
    </xf>
    <xf numFmtId="164" fontId="42" fillId="0" borderId="0" xfId="0" applyNumberFormat="1" applyFont="1" applyFill="1" applyBorder="1" applyAlignment="1" applyProtection="1">
      <alignment horizontal="right"/>
      <protection hidden="1"/>
    </xf>
    <xf numFmtId="164" fontId="4" fillId="0" borderId="0" xfId="0" applyNumberFormat="1" applyFont="1" applyFill="1" applyAlignment="1" applyProtection="1">
      <alignment/>
      <protection hidden="1"/>
    </xf>
    <xf numFmtId="0" fontId="4" fillId="0" borderId="0" xfId="0" applyFont="1" applyFill="1" applyAlignment="1" applyProtection="1" quotePrefix="1">
      <alignment horizontal="right"/>
      <protection hidden="1"/>
    </xf>
    <xf numFmtId="164" fontId="4" fillId="0" borderId="0" xfId="0" applyNumberFormat="1" applyFont="1" applyFill="1" applyAlignment="1" applyProtection="1">
      <alignment horizontal="right"/>
      <protection hidden="1"/>
    </xf>
    <xf numFmtId="0" fontId="6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165" fontId="43" fillId="0" borderId="0" xfId="0" applyNumberFormat="1" applyFont="1" applyFill="1" applyBorder="1" applyAlignment="1" applyProtection="1">
      <alignment horizontal="right"/>
      <protection hidden="1"/>
    </xf>
    <xf numFmtId="165" fontId="3" fillId="0" borderId="0" xfId="0" applyNumberFormat="1" applyFont="1" applyAlignment="1" applyProtection="1">
      <alignment/>
      <protection hidden="1"/>
    </xf>
    <xf numFmtId="164" fontId="43" fillId="0" borderId="0" xfId="0" applyNumberFormat="1" applyFont="1" applyFill="1" applyBorder="1" applyAlignment="1" applyProtection="1">
      <alignment horizontal="right"/>
      <protection hidden="1"/>
    </xf>
    <xf numFmtId="164" fontId="3" fillId="0" borderId="0" xfId="0" applyNumberFormat="1" applyFont="1" applyFill="1" applyAlignment="1" applyProtection="1">
      <alignment/>
      <protection hidden="1"/>
    </xf>
    <xf numFmtId="0" fontId="3" fillId="0" borderId="0" xfId="0" applyFont="1" applyFill="1" applyAlignment="1" applyProtection="1" quotePrefix="1">
      <alignment horizontal="right"/>
      <protection hidden="1"/>
    </xf>
    <xf numFmtId="164" fontId="3" fillId="0" borderId="0" xfId="0" applyNumberFormat="1" applyFont="1" applyFill="1" applyAlignment="1" applyProtection="1">
      <alignment horizontal="right"/>
      <protection hidden="1"/>
    </xf>
    <xf numFmtId="0" fontId="5" fillId="0" borderId="0" xfId="0" applyFont="1" applyAlignment="1" applyProtection="1">
      <alignment/>
      <protection hidden="1"/>
    </xf>
    <xf numFmtId="164" fontId="4" fillId="0" borderId="0" xfId="0" applyNumberFormat="1" applyFont="1" applyFill="1" applyAlignment="1" applyProtection="1" quotePrefix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165" fontId="4" fillId="0" borderId="0" xfId="0" applyNumberFormat="1" applyFont="1" applyFill="1" applyAlignment="1" applyProtection="1">
      <alignment/>
      <protection hidden="1"/>
    </xf>
    <xf numFmtId="0" fontId="2" fillId="0" borderId="11" xfId="0" applyFont="1" applyBorder="1" applyAlignment="1" applyProtection="1">
      <alignment/>
      <protection hidden="1"/>
    </xf>
    <xf numFmtId="0" fontId="4" fillId="0" borderId="11" xfId="0" applyFont="1" applyBorder="1" applyAlignment="1" applyProtection="1">
      <alignment/>
      <protection hidden="1"/>
    </xf>
    <xf numFmtId="165" fontId="4" fillId="0" borderId="11" xfId="0" applyNumberFormat="1" applyFont="1" applyBorder="1" applyAlignment="1" applyProtection="1">
      <alignment/>
      <protection hidden="1"/>
    </xf>
    <xf numFmtId="164" fontId="4" fillId="0" borderId="11" xfId="0" applyNumberFormat="1" applyFont="1" applyBorder="1" applyAlignment="1" applyProtection="1">
      <alignment/>
      <protection hidden="1"/>
    </xf>
    <xf numFmtId="164" fontId="4" fillId="0" borderId="11" xfId="0" applyNumberFormat="1" applyFont="1" applyBorder="1" applyAlignment="1" applyProtection="1">
      <alignment horizontal="right"/>
      <protection hidden="1"/>
    </xf>
    <xf numFmtId="164" fontId="4" fillId="0" borderId="11" xfId="0" applyNumberFormat="1" applyFont="1" applyBorder="1" applyAlignment="1" applyProtection="1" quotePrefix="1">
      <alignment horizontal="right"/>
      <protection hidden="1"/>
    </xf>
    <xf numFmtId="0" fontId="4" fillId="0" borderId="11" xfId="0" applyFont="1" applyBorder="1" applyAlignment="1" applyProtection="1" quotePrefix="1">
      <alignment horizontal="right"/>
      <protection hidden="1"/>
    </xf>
    <xf numFmtId="0" fontId="0" fillId="0" borderId="0" xfId="0" applyAlignment="1">
      <alignment/>
    </xf>
    <xf numFmtId="164" fontId="4" fillId="0" borderId="0" xfId="0" applyNumberFormat="1" applyFont="1" applyBorder="1" applyAlignment="1" applyProtection="1">
      <alignment horizontal="left"/>
      <protection hidden="1"/>
    </xf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164" fontId="3" fillId="0" borderId="11" xfId="0" applyNumberFormat="1" applyFont="1" applyFill="1" applyBorder="1" applyAlignment="1" applyProtection="1">
      <alignment horizontal="left"/>
      <protection hidden="1"/>
    </xf>
    <xf numFmtId="0" fontId="0" fillId="0" borderId="11" xfId="0" applyFill="1" applyBorder="1" applyAlignment="1" applyProtection="1">
      <alignment/>
      <protection hidden="1"/>
    </xf>
    <xf numFmtId="164" fontId="4" fillId="0" borderId="10" xfId="0" applyNumberFormat="1" applyFont="1" applyBorder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164" fontId="4" fillId="0" borderId="0" xfId="0" applyNumberFormat="1" applyFont="1" applyBorder="1" applyAlignment="1" applyProtection="1">
      <alignment horizontal="left" wrapText="1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0" fontId="0" fillId="0" borderId="10" xfId="0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left"/>
      <protection hidden="1"/>
    </xf>
    <xf numFmtId="164" fontId="3" fillId="0" borderId="11" xfId="0" applyNumberFormat="1" applyFont="1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3"/>
  <sheetViews>
    <sheetView tabSelected="1" zoomScaleSheetLayoutView="110" workbookViewId="0" topLeftCell="A1">
      <selection activeCell="A1" sqref="A1:L1"/>
    </sheetView>
  </sheetViews>
  <sheetFormatPr defaultColWidth="9.140625" defaultRowHeight="12.75"/>
  <cols>
    <col min="1" max="1" width="2.7109375" style="1" bestFit="1" customWidth="1"/>
    <col min="2" max="2" width="52.140625" style="1" customWidth="1"/>
    <col min="3" max="3" width="8.00390625" style="4" customWidth="1"/>
    <col min="4" max="4" width="1.7109375" style="4" customWidth="1"/>
    <col min="5" max="5" width="13.00390625" style="1" customWidth="1"/>
    <col min="6" max="6" width="12.140625" style="1" customWidth="1"/>
    <col min="7" max="7" width="2.00390625" style="5" customWidth="1"/>
    <col min="8" max="8" width="8.140625" style="5" customWidth="1"/>
    <col min="9" max="9" width="1.7109375" style="1" customWidth="1"/>
    <col min="10" max="10" width="8.8515625" style="5" customWidth="1"/>
    <col min="11" max="11" width="1.421875" style="1" customWidth="1"/>
    <col min="12" max="12" width="10.00390625" style="5" customWidth="1"/>
    <col min="13" max="16384" width="9.140625" style="1" customWidth="1"/>
  </cols>
  <sheetData>
    <row r="1" spans="1:12" ht="15.75" customHeight="1">
      <c r="A1" s="51" t="str">
        <f>IF(L103="","",CONCATENATE(L103," - ",K103))</f>
        <v>Table 3   Consumer Price COICOP Division Indices - October 2014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5" customHeight="1">
      <c r="A2" s="56" t="s">
        <v>0</v>
      </c>
      <c r="B2" s="57"/>
      <c r="C2" s="6"/>
      <c r="D2" s="6"/>
      <c r="E2" s="62" t="s">
        <v>1</v>
      </c>
      <c r="F2" s="63"/>
      <c r="G2" s="7"/>
      <c r="H2" s="62" t="s">
        <v>2</v>
      </c>
      <c r="I2" s="62"/>
      <c r="J2" s="62"/>
      <c r="K2" s="62"/>
      <c r="L2" s="62"/>
    </row>
    <row r="3" spans="1:12" ht="12" customHeight="1">
      <c r="A3" s="58"/>
      <c r="B3" s="59"/>
      <c r="C3" s="6" t="s">
        <v>3</v>
      </c>
      <c r="D3" s="6"/>
      <c r="E3" s="8"/>
      <c r="F3" s="9"/>
      <c r="G3" s="7"/>
      <c r="H3" s="8"/>
      <c r="I3" s="8"/>
      <c r="J3" s="8"/>
      <c r="K3" s="8"/>
      <c r="L3" s="8"/>
    </row>
    <row r="4" spans="1:12" s="2" customFormat="1" ht="12" customHeight="1">
      <c r="A4" s="60"/>
      <c r="B4" s="60"/>
      <c r="C4" s="10" t="str">
        <f>IF(J103="","",J103)</f>
        <v>2014</v>
      </c>
      <c r="D4" s="11"/>
      <c r="E4" s="12" t="s">
        <v>4</v>
      </c>
      <c r="F4" s="12" t="s">
        <v>5</v>
      </c>
      <c r="G4" s="12"/>
      <c r="H4" s="13" t="s">
        <v>6</v>
      </c>
      <c r="I4" s="13"/>
      <c r="J4" s="13" t="s">
        <v>7</v>
      </c>
      <c r="K4" s="13"/>
      <c r="L4" s="13" t="s">
        <v>8</v>
      </c>
    </row>
    <row r="5" spans="1:12" ht="15" customHeight="1">
      <c r="A5" s="14"/>
      <c r="B5" s="15"/>
      <c r="C5" s="16"/>
      <c r="D5" s="16"/>
      <c r="E5" s="17"/>
      <c r="F5" s="18"/>
      <c r="G5" s="17"/>
      <c r="H5" s="17"/>
      <c r="I5" s="17"/>
      <c r="J5" s="17"/>
      <c r="K5" s="17"/>
      <c r="L5" s="17"/>
    </row>
    <row r="6" spans="1:12" ht="15" customHeight="1">
      <c r="A6" s="19" t="s">
        <v>9</v>
      </c>
      <c r="B6" s="20" t="s">
        <v>10</v>
      </c>
      <c r="C6" s="21">
        <f>IF(D103="","",D103)</f>
        <v>11.4</v>
      </c>
      <c r="D6" s="22"/>
      <c r="E6" s="23">
        <f>IF(E103="","",E103)</f>
        <v>98.3</v>
      </c>
      <c r="F6" s="23">
        <f>IF(F103="","",F103)</f>
        <v>100.4</v>
      </c>
      <c r="G6" s="24"/>
      <c r="H6" s="23">
        <f>IF(G103="","",G103)</f>
        <v>-0.3</v>
      </c>
      <c r="I6" s="25"/>
      <c r="J6" s="26">
        <f>IF(H103="","",H103)</f>
        <v>-0.8</v>
      </c>
      <c r="K6" s="25"/>
      <c r="L6" s="26">
        <f>IF(I103="","",I103)</f>
        <v>-2.7</v>
      </c>
    </row>
    <row r="7" spans="1:12" ht="15" customHeight="1">
      <c r="A7" s="19" t="s">
        <v>11</v>
      </c>
      <c r="B7" s="20" t="s">
        <v>12</v>
      </c>
      <c r="C7" s="21">
        <f aca="true" t="shared" si="0" ref="C7:C17">IF(D104="","",D104)</f>
        <v>5.796</v>
      </c>
      <c r="D7" s="22"/>
      <c r="E7" s="23">
        <f aca="true" t="shared" si="1" ref="E7:F18">IF(E104="","",E104)</f>
        <v>113.3</v>
      </c>
      <c r="F7" s="23">
        <f t="shared" si="1"/>
        <v>125</v>
      </c>
      <c r="G7" s="24"/>
      <c r="H7" s="23">
        <f aca="true" t="shared" si="2" ref="H7:H18">IF(G104="","",G104)</f>
        <v>0.1</v>
      </c>
      <c r="I7" s="25"/>
      <c r="J7" s="26">
        <f aca="true" t="shared" si="3" ref="J7:J18">IF(H104="","",H104)</f>
        <v>-0.2</v>
      </c>
      <c r="K7" s="25"/>
      <c r="L7" s="26">
        <f aca="true" t="shared" si="4" ref="L7:L18">IF(I104="","",I104)</f>
        <v>3.9</v>
      </c>
    </row>
    <row r="8" spans="1:12" ht="15" customHeight="1">
      <c r="A8" s="19" t="s">
        <v>13</v>
      </c>
      <c r="B8" s="20" t="s">
        <v>14</v>
      </c>
      <c r="C8" s="21">
        <f t="shared" si="0"/>
        <v>4.323</v>
      </c>
      <c r="D8" s="22"/>
      <c r="E8" s="23">
        <f t="shared" si="1"/>
        <v>91.7</v>
      </c>
      <c r="F8" s="23">
        <f t="shared" si="1"/>
        <v>66</v>
      </c>
      <c r="G8" s="24"/>
      <c r="H8" s="23">
        <f t="shared" si="2"/>
        <v>-1.3</v>
      </c>
      <c r="I8" s="25"/>
      <c r="J8" s="26">
        <f t="shared" si="3"/>
        <v>8</v>
      </c>
      <c r="K8" s="25"/>
      <c r="L8" s="26">
        <f t="shared" si="4"/>
        <v>-4.9</v>
      </c>
    </row>
    <row r="9" spans="1:12" ht="15" customHeight="1">
      <c r="A9" s="19" t="s">
        <v>15</v>
      </c>
      <c r="B9" s="20" t="s">
        <v>16</v>
      </c>
      <c r="C9" s="21">
        <f t="shared" si="0"/>
        <v>15.761</v>
      </c>
      <c r="D9" s="22"/>
      <c r="E9" s="23">
        <f t="shared" si="1"/>
        <v>98.7</v>
      </c>
      <c r="F9" s="23">
        <f t="shared" si="1"/>
        <v>106</v>
      </c>
      <c r="G9" s="24"/>
      <c r="H9" s="23">
        <f t="shared" si="2"/>
        <v>-0.1</v>
      </c>
      <c r="I9" s="25"/>
      <c r="J9" s="26">
        <f t="shared" si="3"/>
        <v>0.2</v>
      </c>
      <c r="K9" s="25"/>
      <c r="L9" s="26">
        <f t="shared" si="4"/>
        <v>0</v>
      </c>
    </row>
    <row r="10" spans="1:12" ht="15" customHeight="1">
      <c r="A10" s="19" t="s">
        <v>17</v>
      </c>
      <c r="B10" s="20" t="s">
        <v>18</v>
      </c>
      <c r="C10" s="21">
        <f t="shared" si="0"/>
        <v>4.691</v>
      </c>
      <c r="D10" s="22"/>
      <c r="E10" s="23">
        <f t="shared" si="1"/>
        <v>90.9</v>
      </c>
      <c r="F10" s="23">
        <f t="shared" si="1"/>
        <v>79.5</v>
      </c>
      <c r="G10" s="24"/>
      <c r="H10" s="23">
        <f t="shared" si="2"/>
        <v>-0.8</v>
      </c>
      <c r="I10" s="25"/>
      <c r="J10" s="26">
        <f t="shared" si="3"/>
        <v>0.2</v>
      </c>
      <c r="K10" s="25"/>
      <c r="L10" s="26">
        <f t="shared" si="4"/>
        <v>-2.6</v>
      </c>
    </row>
    <row r="11" spans="1:12" ht="15" customHeight="1">
      <c r="A11" s="19" t="s">
        <v>19</v>
      </c>
      <c r="B11" s="20" t="s">
        <v>20</v>
      </c>
      <c r="C11" s="21">
        <f t="shared" si="0"/>
        <v>2.928</v>
      </c>
      <c r="D11" s="22"/>
      <c r="E11" s="23">
        <f t="shared" si="1"/>
        <v>101.4</v>
      </c>
      <c r="F11" s="23">
        <f t="shared" si="1"/>
        <v>118</v>
      </c>
      <c r="G11" s="24"/>
      <c r="H11" s="23">
        <f t="shared" si="2"/>
        <v>0.3</v>
      </c>
      <c r="I11" s="25"/>
      <c r="J11" s="26">
        <f t="shared" si="3"/>
        <v>0.2</v>
      </c>
      <c r="K11" s="25"/>
      <c r="L11" s="26">
        <f t="shared" si="4"/>
        <v>-0.1</v>
      </c>
    </row>
    <row r="12" spans="1:12" ht="15" customHeight="1">
      <c r="A12" s="19" t="s">
        <v>21</v>
      </c>
      <c r="B12" s="20" t="s">
        <v>22</v>
      </c>
      <c r="C12" s="21">
        <f t="shared" si="0"/>
        <v>14.028</v>
      </c>
      <c r="D12" s="22"/>
      <c r="E12" s="23">
        <f t="shared" si="1"/>
        <v>102.2</v>
      </c>
      <c r="F12" s="23">
        <f t="shared" si="1"/>
        <v>111.4</v>
      </c>
      <c r="G12" s="24"/>
      <c r="H12" s="23">
        <f t="shared" si="2"/>
        <v>-2.2</v>
      </c>
      <c r="I12" s="25"/>
      <c r="J12" s="26">
        <f t="shared" si="3"/>
        <v>-4.5</v>
      </c>
      <c r="K12" s="25"/>
      <c r="L12" s="26">
        <f t="shared" si="4"/>
        <v>-1.7</v>
      </c>
    </row>
    <row r="13" spans="1:12" ht="15" customHeight="1">
      <c r="A13" s="19" t="s">
        <v>23</v>
      </c>
      <c r="B13" s="20" t="s">
        <v>24</v>
      </c>
      <c r="C13" s="21">
        <f t="shared" si="0"/>
        <v>2.932</v>
      </c>
      <c r="D13" s="22"/>
      <c r="E13" s="23">
        <f t="shared" si="1"/>
        <v>92.4</v>
      </c>
      <c r="F13" s="23">
        <f t="shared" si="1"/>
        <v>97.9</v>
      </c>
      <c r="G13" s="24"/>
      <c r="H13" s="23">
        <f t="shared" si="2"/>
        <v>0.7</v>
      </c>
      <c r="I13" s="25"/>
      <c r="J13" s="26">
        <f t="shared" si="3"/>
        <v>1.1</v>
      </c>
      <c r="K13" s="25"/>
      <c r="L13" s="26">
        <f t="shared" si="4"/>
        <v>-0.5</v>
      </c>
    </row>
    <row r="14" spans="1:12" ht="15" customHeight="1">
      <c r="A14" s="19" t="s">
        <v>25</v>
      </c>
      <c r="B14" s="20" t="s">
        <v>26</v>
      </c>
      <c r="C14" s="21">
        <f t="shared" si="0"/>
        <v>7.772</v>
      </c>
      <c r="D14" s="22"/>
      <c r="E14" s="23">
        <f t="shared" si="1"/>
        <v>98</v>
      </c>
      <c r="F14" s="23">
        <f t="shared" si="1"/>
        <v>96.8</v>
      </c>
      <c r="G14" s="24"/>
      <c r="H14" s="23">
        <f t="shared" si="2"/>
        <v>-0.2</v>
      </c>
      <c r="I14" s="25"/>
      <c r="J14" s="26">
        <f t="shared" si="3"/>
        <v>-1.1</v>
      </c>
      <c r="K14" s="25"/>
      <c r="L14" s="26">
        <f t="shared" si="4"/>
        <v>-1.2</v>
      </c>
    </row>
    <row r="15" spans="1:12" ht="15" customHeight="1">
      <c r="A15" s="19" t="s">
        <v>27</v>
      </c>
      <c r="B15" s="20" t="s">
        <v>28</v>
      </c>
      <c r="C15" s="21">
        <f t="shared" si="0"/>
        <v>2.791</v>
      </c>
      <c r="D15" s="22"/>
      <c r="E15" s="23">
        <f t="shared" si="1"/>
        <v>114.7</v>
      </c>
      <c r="F15" s="23">
        <f t="shared" si="1"/>
        <v>151.2</v>
      </c>
      <c r="G15" s="24"/>
      <c r="H15" s="23">
        <f t="shared" si="2"/>
        <v>4.7</v>
      </c>
      <c r="I15" s="25"/>
      <c r="J15" s="26">
        <f t="shared" si="3"/>
        <v>4.7</v>
      </c>
      <c r="K15" s="25"/>
      <c r="L15" s="26">
        <f t="shared" si="4"/>
        <v>4.8</v>
      </c>
    </row>
    <row r="16" spans="1:12" ht="15" customHeight="1">
      <c r="A16" s="19" t="s">
        <v>29</v>
      </c>
      <c r="B16" s="20" t="s">
        <v>30</v>
      </c>
      <c r="C16" s="21">
        <f t="shared" si="0"/>
        <v>15.723</v>
      </c>
      <c r="D16" s="22"/>
      <c r="E16" s="23">
        <f t="shared" si="1"/>
        <v>106.2</v>
      </c>
      <c r="F16" s="23">
        <f t="shared" si="1"/>
        <v>108</v>
      </c>
      <c r="G16" s="24"/>
      <c r="H16" s="23">
        <f t="shared" si="2"/>
        <v>-0.5</v>
      </c>
      <c r="I16" s="25"/>
      <c r="J16" s="26">
        <f t="shared" si="3"/>
        <v>-0.4</v>
      </c>
      <c r="K16" s="25"/>
      <c r="L16" s="26">
        <f t="shared" si="4"/>
        <v>2.7</v>
      </c>
    </row>
    <row r="17" spans="1:12" ht="15" customHeight="1">
      <c r="A17" s="19" t="s">
        <v>31</v>
      </c>
      <c r="B17" s="20" t="s">
        <v>32</v>
      </c>
      <c r="C17" s="21">
        <f t="shared" si="0"/>
        <v>11.855</v>
      </c>
      <c r="D17" s="22"/>
      <c r="E17" s="23">
        <f t="shared" si="1"/>
        <v>109.8</v>
      </c>
      <c r="F17" s="23">
        <f t="shared" si="1"/>
        <v>131.6</v>
      </c>
      <c r="G17" s="24"/>
      <c r="H17" s="23">
        <f t="shared" si="2"/>
        <v>0.7</v>
      </c>
      <c r="I17" s="25"/>
      <c r="J17" s="26">
        <f t="shared" si="3"/>
        <v>0.3</v>
      </c>
      <c r="K17" s="25"/>
      <c r="L17" s="26">
        <f t="shared" si="4"/>
        <v>3.5</v>
      </c>
    </row>
    <row r="18" spans="1:12" s="3" customFormat="1" ht="15" customHeight="1">
      <c r="A18" s="27"/>
      <c r="B18" s="28" t="s">
        <v>33</v>
      </c>
      <c r="C18" s="29">
        <f>IF(D115="","",D115)</f>
        <v>100</v>
      </c>
      <c r="D18" s="30"/>
      <c r="E18" s="31">
        <f t="shared" si="1"/>
        <v>101.8</v>
      </c>
      <c r="F18" s="31">
        <f t="shared" si="1"/>
        <v>106.2</v>
      </c>
      <c r="G18" s="32"/>
      <c r="H18" s="31">
        <f t="shared" si="2"/>
        <v>-0.3</v>
      </c>
      <c r="I18" s="33"/>
      <c r="J18" s="34">
        <f t="shared" si="3"/>
        <v>-0.3</v>
      </c>
      <c r="K18" s="33"/>
      <c r="L18" s="34">
        <f t="shared" si="4"/>
        <v>0.2</v>
      </c>
    </row>
    <row r="19" spans="1:12" ht="15" customHeight="1">
      <c r="A19" s="14"/>
      <c r="B19" s="35" t="s">
        <v>34</v>
      </c>
      <c r="C19" s="22"/>
      <c r="D19" s="22"/>
      <c r="E19" s="26"/>
      <c r="F19" s="26"/>
      <c r="G19" s="24"/>
      <c r="H19" s="26"/>
      <c r="I19" s="36"/>
      <c r="J19" s="26"/>
      <c r="K19" s="25"/>
      <c r="L19" s="26"/>
    </row>
    <row r="20" spans="1:12" ht="15" customHeight="1">
      <c r="A20" s="14"/>
      <c r="B20" s="37" t="s">
        <v>35</v>
      </c>
      <c r="C20" s="38">
        <f>IF(D116="","",D116)</f>
        <v>44.466</v>
      </c>
      <c r="D20" s="22"/>
      <c r="E20" s="23">
        <f>IF(E116="","",E116)</f>
        <v>97.7</v>
      </c>
      <c r="F20" s="23">
        <f>IF(F116="","",F116)</f>
        <v>96.1</v>
      </c>
      <c r="G20" s="24"/>
      <c r="H20" s="23">
        <f>IF(G116="","",G116)</f>
        <v>-0.5</v>
      </c>
      <c r="I20" s="25"/>
      <c r="J20" s="26">
        <f>IF(H116="","",H116)</f>
        <v>-0.1</v>
      </c>
      <c r="K20" s="25"/>
      <c r="L20" s="26">
        <f>IF(I116="","",I116)</f>
        <v>-2.2</v>
      </c>
    </row>
    <row r="21" spans="1:12" ht="15" customHeight="1">
      <c r="A21" s="14"/>
      <c r="B21" s="37" t="s">
        <v>36</v>
      </c>
      <c r="C21" s="38">
        <f aca="true" t="shared" si="5" ref="C21:C27">IF(D117="","",D117)</f>
        <v>55.534</v>
      </c>
      <c r="D21" s="22"/>
      <c r="E21" s="23">
        <f aca="true" t="shared" si="6" ref="E21:F27">IF(E117="","",E117)</f>
        <v>105.1</v>
      </c>
      <c r="F21" s="23">
        <f t="shared" si="6"/>
        <v>115.4</v>
      </c>
      <c r="G21" s="24"/>
      <c r="H21" s="23">
        <f aca="true" t="shared" si="7" ref="H21:H27">IF(G117="","",G117)</f>
        <v>-0.1</v>
      </c>
      <c r="I21" s="25"/>
      <c r="J21" s="26">
        <f aca="true" t="shared" si="8" ref="J21:J27">IF(H117="","",H117)</f>
        <v>-0.6</v>
      </c>
      <c r="K21" s="25"/>
      <c r="L21" s="26">
        <f aca="true" t="shared" si="9" ref="L21:L27">IF(I117="","",I117)</f>
        <v>2</v>
      </c>
    </row>
    <row r="22" spans="1:12" ht="15" customHeight="1">
      <c r="A22" s="14"/>
      <c r="B22" s="37" t="s">
        <v>37</v>
      </c>
      <c r="C22" s="38">
        <f t="shared" si="5"/>
        <v>10.344</v>
      </c>
      <c r="D22" s="22"/>
      <c r="E22" s="23">
        <f t="shared" si="6"/>
        <v>104.7</v>
      </c>
      <c r="F22" s="23">
        <f t="shared" si="6"/>
        <v>140.6</v>
      </c>
      <c r="G22" s="24"/>
      <c r="H22" s="23">
        <f t="shared" si="7"/>
        <v>-0.8</v>
      </c>
      <c r="I22" s="25"/>
      <c r="J22" s="26">
        <f t="shared" si="8"/>
        <v>-1.6</v>
      </c>
      <c r="K22" s="25"/>
      <c r="L22" s="26">
        <f t="shared" si="9"/>
        <v>-0.9</v>
      </c>
    </row>
    <row r="23" spans="1:12" ht="15" customHeight="1">
      <c r="A23" s="14"/>
      <c r="B23" s="37" t="s">
        <v>38</v>
      </c>
      <c r="C23" s="38">
        <f t="shared" si="5"/>
        <v>3.697</v>
      </c>
      <c r="D23" s="22"/>
      <c r="E23" s="23">
        <f t="shared" si="6"/>
        <v>112.5</v>
      </c>
      <c r="F23" s="23">
        <f t="shared" si="6"/>
        <v>128</v>
      </c>
      <c r="G23" s="24"/>
      <c r="H23" s="23">
        <f t="shared" si="7"/>
        <v>1.4</v>
      </c>
      <c r="I23" s="25"/>
      <c r="J23" s="26">
        <f t="shared" si="8"/>
        <v>1.4</v>
      </c>
      <c r="K23" s="25"/>
      <c r="L23" s="26">
        <f t="shared" si="9"/>
        <v>3.8</v>
      </c>
    </row>
    <row r="24" spans="1:12" ht="15" customHeight="1">
      <c r="A24" s="14"/>
      <c r="B24" s="37" t="s">
        <v>39</v>
      </c>
      <c r="C24" s="38">
        <f t="shared" si="5"/>
        <v>9.774</v>
      </c>
      <c r="D24" s="22"/>
      <c r="E24" s="23">
        <f t="shared" si="6"/>
        <v>110.8</v>
      </c>
      <c r="F24" s="23">
        <f t="shared" si="6"/>
        <v>112.5</v>
      </c>
      <c r="G24" s="24"/>
      <c r="H24" s="23">
        <f t="shared" si="7"/>
        <v>-0.4</v>
      </c>
      <c r="I24" s="25"/>
      <c r="J24" s="26">
        <f t="shared" si="8"/>
        <v>-0.4</v>
      </c>
      <c r="K24" s="25"/>
      <c r="L24" s="26">
        <f t="shared" si="9"/>
        <v>3.5</v>
      </c>
    </row>
    <row r="25" spans="1:12" ht="15" customHeight="1">
      <c r="A25" s="14"/>
      <c r="B25" s="37" t="s">
        <v>40</v>
      </c>
      <c r="C25" s="38">
        <f t="shared" si="5"/>
        <v>2.717</v>
      </c>
      <c r="D25" s="22"/>
      <c r="E25" s="23">
        <f t="shared" si="6"/>
        <v>111.1</v>
      </c>
      <c r="F25" s="23">
        <f t="shared" si="6"/>
        <v>141.6</v>
      </c>
      <c r="G25" s="24"/>
      <c r="H25" s="23">
        <f t="shared" si="7"/>
        <v>1.5</v>
      </c>
      <c r="I25" s="25"/>
      <c r="J25" s="26">
        <f t="shared" si="8"/>
        <v>1.6</v>
      </c>
      <c r="K25" s="25"/>
      <c r="L25" s="26">
        <f t="shared" si="9"/>
        <v>4.2</v>
      </c>
    </row>
    <row r="26" spans="1:12" ht="15" customHeight="1">
      <c r="A26" s="14"/>
      <c r="B26" s="37" t="s">
        <v>41</v>
      </c>
      <c r="C26" s="38">
        <f t="shared" si="5"/>
        <v>4.61</v>
      </c>
      <c r="D26" s="22"/>
      <c r="E26" s="23">
        <f t="shared" si="6"/>
        <v>72.1</v>
      </c>
      <c r="F26" s="23">
        <f t="shared" si="6"/>
        <v>77.7</v>
      </c>
      <c r="G26" s="24"/>
      <c r="H26" s="23">
        <f t="shared" si="7"/>
        <v>-1.2</v>
      </c>
      <c r="I26" s="25"/>
      <c r="J26" s="26">
        <f t="shared" si="8"/>
        <v>-2.8</v>
      </c>
      <c r="K26" s="25"/>
      <c r="L26" s="26">
        <f t="shared" si="9"/>
        <v>-10.9</v>
      </c>
    </row>
    <row r="27" spans="1:12" ht="15" customHeight="1">
      <c r="A27" s="14"/>
      <c r="B27" s="37" t="s">
        <v>42</v>
      </c>
      <c r="C27" s="38">
        <f t="shared" si="5"/>
        <v>50.924</v>
      </c>
      <c r="D27" s="22"/>
      <c r="E27" s="23">
        <f t="shared" si="6"/>
        <v>109</v>
      </c>
      <c r="F27" s="23">
        <f t="shared" si="6"/>
        <v>120</v>
      </c>
      <c r="G27" s="24"/>
      <c r="H27" s="23">
        <f t="shared" si="7"/>
        <v>0</v>
      </c>
      <c r="I27" s="25"/>
      <c r="J27" s="26">
        <f t="shared" si="8"/>
        <v>-0.4</v>
      </c>
      <c r="K27" s="25"/>
      <c r="L27" s="26">
        <f t="shared" si="9"/>
        <v>3.3</v>
      </c>
    </row>
    <row r="28" spans="1:12" ht="15" customHeight="1">
      <c r="A28" s="39"/>
      <c r="B28" s="40"/>
      <c r="C28" s="41"/>
      <c r="D28" s="41"/>
      <c r="E28" s="40"/>
      <c r="F28" s="40"/>
      <c r="G28" s="42"/>
      <c r="H28" s="43"/>
      <c r="I28" s="44"/>
      <c r="J28" s="43"/>
      <c r="K28" s="45"/>
      <c r="L28" s="43"/>
    </row>
    <row r="29" spans="1:12" ht="14.25" customHeight="1">
      <c r="A29" s="53" t="s">
        <v>43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</row>
    <row r="30" spans="1:12" ht="12.75">
      <c r="A30" s="47" t="s">
        <v>44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</row>
    <row r="31" spans="1:12" ht="12.75">
      <c r="A31" s="47" t="s">
        <v>45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</row>
    <row r="32" spans="1:12" ht="12.75">
      <c r="A32" s="47" t="s">
        <v>46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</row>
    <row r="33" spans="1:12" ht="12.75">
      <c r="A33" s="47" t="s">
        <v>47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</row>
    <row r="34" spans="1:12" ht="12">
      <c r="A34" s="55" t="s">
        <v>48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</row>
    <row r="35" spans="1:12" ht="12" customHeight="1">
      <c r="A35" s="47" t="s">
        <v>49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</row>
    <row r="36" spans="1:12" ht="12" customHeight="1">
      <c r="A36" s="49" t="s">
        <v>50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</row>
    <row r="37" spans="1:12" ht="12">
      <c r="A37" s="61" t="s">
        <v>51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</row>
    <row r="102" spans="3:12" ht="12.75" hidden="1">
      <c r="C102" s="46" t="s">
        <v>52</v>
      </c>
      <c r="D102" s="46" t="s">
        <v>53</v>
      </c>
      <c r="E102" s="46" t="s">
        <v>54</v>
      </c>
      <c r="F102" s="46" t="s">
        <v>55</v>
      </c>
      <c r="G102" s="46" t="s">
        <v>56</v>
      </c>
      <c r="H102" s="46" t="s">
        <v>57</v>
      </c>
      <c r="I102" s="46" t="s">
        <v>58</v>
      </c>
      <c r="J102" s="46" t="s">
        <v>59</v>
      </c>
      <c r="K102" s="46" t="s">
        <v>60</v>
      </c>
      <c r="L102" s="46" t="s">
        <v>61</v>
      </c>
    </row>
    <row r="103" spans="3:12" ht="12.75" hidden="1">
      <c r="C103" s="46" t="s">
        <v>62</v>
      </c>
      <c r="D103" s="46">
        <v>11.4</v>
      </c>
      <c r="E103" s="46">
        <v>98.3</v>
      </c>
      <c r="F103" s="46">
        <v>100.4</v>
      </c>
      <c r="G103" s="46">
        <v>-0.3</v>
      </c>
      <c r="H103" s="46">
        <v>-0.8</v>
      </c>
      <c r="I103" s="46">
        <v>-2.7</v>
      </c>
      <c r="J103" s="46" t="s">
        <v>63</v>
      </c>
      <c r="K103" s="46" t="s">
        <v>64</v>
      </c>
      <c r="L103" s="46" t="s">
        <v>65</v>
      </c>
    </row>
    <row r="104" spans="3:12" ht="12.75" hidden="1">
      <c r="C104" s="46" t="s">
        <v>66</v>
      </c>
      <c r="D104" s="46">
        <v>5.796</v>
      </c>
      <c r="E104" s="46">
        <v>113.3</v>
      </c>
      <c r="F104" s="46">
        <v>125</v>
      </c>
      <c r="G104" s="46">
        <v>0.1</v>
      </c>
      <c r="H104" s="46">
        <v>-0.2</v>
      </c>
      <c r="I104" s="46">
        <v>3.9</v>
      </c>
      <c r="J104" s="46" t="s">
        <v>63</v>
      </c>
      <c r="K104" s="46" t="s">
        <v>64</v>
      </c>
      <c r="L104" s="46" t="s">
        <v>65</v>
      </c>
    </row>
    <row r="105" spans="3:12" ht="12.75" hidden="1">
      <c r="C105" s="46" t="s">
        <v>67</v>
      </c>
      <c r="D105" s="46">
        <v>4.323</v>
      </c>
      <c r="E105" s="46">
        <v>91.7</v>
      </c>
      <c r="F105" s="46">
        <v>66</v>
      </c>
      <c r="G105" s="46">
        <v>-1.3</v>
      </c>
      <c r="H105" s="46">
        <v>8</v>
      </c>
      <c r="I105" s="46">
        <v>-4.9</v>
      </c>
      <c r="J105" s="46" t="s">
        <v>63</v>
      </c>
      <c r="K105" s="46" t="s">
        <v>64</v>
      </c>
      <c r="L105" s="46" t="s">
        <v>65</v>
      </c>
    </row>
    <row r="106" spans="3:12" ht="12.75" hidden="1">
      <c r="C106" s="46" t="s">
        <v>68</v>
      </c>
      <c r="D106" s="46">
        <v>15.761</v>
      </c>
      <c r="E106" s="46">
        <v>98.7</v>
      </c>
      <c r="F106" s="46">
        <v>106</v>
      </c>
      <c r="G106" s="46">
        <v>-0.1</v>
      </c>
      <c r="H106" s="46">
        <v>0.2</v>
      </c>
      <c r="I106" s="46">
        <v>0</v>
      </c>
      <c r="J106" s="46" t="s">
        <v>63</v>
      </c>
      <c r="K106" s="46" t="s">
        <v>64</v>
      </c>
      <c r="L106" s="46" t="s">
        <v>65</v>
      </c>
    </row>
    <row r="107" spans="3:12" ht="12.75" hidden="1">
      <c r="C107" s="46" t="s">
        <v>69</v>
      </c>
      <c r="D107" s="46">
        <v>4.691</v>
      </c>
      <c r="E107" s="46">
        <v>90.9</v>
      </c>
      <c r="F107" s="46">
        <v>79.5</v>
      </c>
      <c r="G107" s="46">
        <v>-0.8</v>
      </c>
      <c r="H107" s="46">
        <v>0.2</v>
      </c>
      <c r="I107" s="46">
        <v>-2.6</v>
      </c>
      <c r="J107" s="46" t="s">
        <v>63</v>
      </c>
      <c r="K107" s="46" t="s">
        <v>64</v>
      </c>
      <c r="L107" s="46" t="s">
        <v>65</v>
      </c>
    </row>
    <row r="108" spans="3:12" ht="12.75" hidden="1">
      <c r="C108" s="46" t="s">
        <v>70</v>
      </c>
      <c r="D108" s="46">
        <v>2.928</v>
      </c>
      <c r="E108" s="46">
        <v>101.4</v>
      </c>
      <c r="F108" s="46">
        <v>118</v>
      </c>
      <c r="G108" s="46">
        <v>0.3</v>
      </c>
      <c r="H108" s="46">
        <v>0.2</v>
      </c>
      <c r="I108" s="46">
        <v>-0.1</v>
      </c>
      <c r="J108" s="46" t="s">
        <v>63</v>
      </c>
      <c r="K108" s="46" t="s">
        <v>64</v>
      </c>
      <c r="L108" s="46" t="s">
        <v>65</v>
      </c>
    </row>
    <row r="109" spans="3:12" ht="12.75" hidden="1">
      <c r="C109" s="46" t="s">
        <v>71</v>
      </c>
      <c r="D109" s="46">
        <v>14.028</v>
      </c>
      <c r="E109" s="46">
        <v>102.2</v>
      </c>
      <c r="F109" s="46">
        <v>111.4</v>
      </c>
      <c r="G109" s="46">
        <v>-2.2</v>
      </c>
      <c r="H109" s="46">
        <v>-4.5</v>
      </c>
      <c r="I109" s="46">
        <v>-1.7</v>
      </c>
      <c r="J109" s="46" t="s">
        <v>63</v>
      </c>
      <c r="K109" s="46" t="s">
        <v>64</v>
      </c>
      <c r="L109" s="46" t="s">
        <v>65</v>
      </c>
    </row>
    <row r="110" spans="3:12" ht="12.75" hidden="1">
      <c r="C110" s="46" t="s">
        <v>72</v>
      </c>
      <c r="D110" s="46">
        <v>2.932</v>
      </c>
      <c r="E110" s="46">
        <v>92.4</v>
      </c>
      <c r="F110" s="46">
        <v>97.9</v>
      </c>
      <c r="G110" s="46">
        <v>0.7</v>
      </c>
      <c r="H110" s="46">
        <v>1.1</v>
      </c>
      <c r="I110" s="46">
        <v>-0.5</v>
      </c>
      <c r="J110" s="46" t="s">
        <v>63</v>
      </c>
      <c r="K110" s="46" t="s">
        <v>64</v>
      </c>
      <c r="L110" s="46" t="s">
        <v>65</v>
      </c>
    </row>
    <row r="111" spans="3:12" ht="12.75" hidden="1">
      <c r="C111" s="46" t="s">
        <v>73</v>
      </c>
      <c r="D111" s="46">
        <v>7.772</v>
      </c>
      <c r="E111" s="46">
        <v>98</v>
      </c>
      <c r="F111" s="46">
        <v>96.8</v>
      </c>
      <c r="G111" s="46">
        <v>-0.2</v>
      </c>
      <c r="H111" s="46">
        <v>-1.1</v>
      </c>
      <c r="I111" s="46">
        <v>-1.2</v>
      </c>
      <c r="J111" s="46" t="s">
        <v>63</v>
      </c>
      <c r="K111" s="46" t="s">
        <v>64</v>
      </c>
      <c r="L111" s="46" t="s">
        <v>65</v>
      </c>
    </row>
    <row r="112" spans="3:12" ht="12.75" hidden="1">
      <c r="C112" s="46" t="s">
        <v>74</v>
      </c>
      <c r="D112" s="46">
        <v>2.791</v>
      </c>
      <c r="E112" s="46">
        <v>114.7</v>
      </c>
      <c r="F112" s="46">
        <v>151.2</v>
      </c>
      <c r="G112" s="46">
        <v>4.7</v>
      </c>
      <c r="H112" s="46">
        <v>4.7</v>
      </c>
      <c r="I112" s="46">
        <v>4.8</v>
      </c>
      <c r="J112" s="46" t="s">
        <v>63</v>
      </c>
      <c r="K112" s="46" t="s">
        <v>64</v>
      </c>
      <c r="L112" s="46" t="s">
        <v>65</v>
      </c>
    </row>
    <row r="113" spans="3:12" ht="12.75" hidden="1">
      <c r="C113" s="46" t="s">
        <v>75</v>
      </c>
      <c r="D113" s="46">
        <v>15.723</v>
      </c>
      <c r="E113" s="46">
        <v>106.2</v>
      </c>
      <c r="F113" s="46">
        <v>108</v>
      </c>
      <c r="G113" s="46">
        <v>-0.5</v>
      </c>
      <c r="H113" s="46">
        <v>-0.4</v>
      </c>
      <c r="I113" s="46">
        <v>2.7</v>
      </c>
      <c r="J113" s="46" t="s">
        <v>63</v>
      </c>
      <c r="K113" s="46" t="s">
        <v>64</v>
      </c>
      <c r="L113" s="46" t="s">
        <v>65</v>
      </c>
    </row>
    <row r="114" spans="3:12" ht="12.75" hidden="1">
      <c r="C114" s="46" t="s">
        <v>76</v>
      </c>
      <c r="D114" s="46">
        <v>11.855</v>
      </c>
      <c r="E114" s="46">
        <v>109.8</v>
      </c>
      <c r="F114" s="46">
        <v>131.6</v>
      </c>
      <c r="G114" s="46">
        <v>0.7</v>
      </c>
      <c r="H114" s="46">
        <v>0.3</v>
      </c>
      <c r="I114" s="46">
        <v>3.5</v>
      </c>
      <c r="J114" s="46" t="s">
        <v>63</v>
      </c>
      <c r="K114" s="46" t="s">
        <v>64</v>
      </c>
      <c r="L114" s="46" t="s">
        <v>65</v>
      </c>
    </row>
    <row r="115" spans="3:9" ht="12.75" hidden="1">
      <c r="C115" s="46" t="s">
        <v>77</v>
      </c>
      <c r="D115" s="46">
        <v>100</v>
      </c>
      <c r="E115" s="46">
        <v>101.8</v>
      </c>
      <c r="F115" s="46">
        <v>106.2</v>
      </c>
      <c r="G115" s="46">
        <v>-0.3</v>
      </c>
      <c r="H115" s="46">
        <v>-0.3</v>
      </c>
      <c r="I115" s="46">
        <v>0.2</v>
      </c>
    </row>
    <row r="116" spans="3:12" ht="12.75" hidden="1">
      <c r="C116" s="46" t="s">
        <v>78</v>
      </c>
      <c r="D116" s="46">
        <v>44.466</v>
      </c>
      <c r="E116" s="46">
        <v>97.7</v>
      </c>
      <c r="F116" s="46">
        <v>96.1</v>
      </c>
      <c r="G116" s="46">
        <v>-0.5</v>
      </c>
      <c r="H116" s="46">
        <v>-0.1</v>
      </c>
      <c r="I116" s="46">
        <v>-2.2</v>
      </c>
      <c r="J116" s="46" t="s">
        <v>63</v>
      </c>
      <c r="K116" s="46" t="s">
        <v>64</v>
      </c>
      <c r="L116" s="46" t="s">
        <v>65</v>
      </c>
    </row>
    <row r="117" spans="3:12" ht="12.75" hidden="1">
      <c r="C117" s="46" t="s">
        <v>79</v>
      </c>
      <c r="D117" s="46">
        <v>55.534</v>
      </c>
      <c r="E117" s="46">
        <v>105.1</v>
      </c>
      <c r="F117" s="46">
        <v>115.4</v>
      </c>
      <c r="G117" s="46">
        <v>-0.1</v>
      </c>
      <c r="H117" s="46">
        <v>-0.6</v>
      </c>
      <c r="I117" s="46">
        <v>2</v>
      </c>
      <c r="J117" s="46" t="s">
        <v>63</v>
      </c>
      <c r="K117" s="46" t="s">
        <v>64</v>
      </c>
      <c r="L117" s="46" t="s">
        <v>65</v>
      </c>
    </row>
    <row r="118" spans="3:12" ht="12.75" hidden="1">
      <c r="C118" s="46" t="s">
        <v>80</v>
      </c>
      <c r="D118" s="46">
        <v>10.344</v>
      </c>
      <c r="E118" s="46">
        <v>104.7</v>
      </c>
      <c r="F118" s="46">
        <v>140.6</v>
      </c>
      <c r="G118" s="46">
        <v>-0.8</v>
      </c>
      <c r="H118" s="46">
        <v>-1.6</v>
      </c>
      <c r="I118" s="46">
        <v>-0.9</v>
      </c>
      <c r="J118" s="46" t="s">
        <v>63</v>
      </c>
      <c r="K118" s="46" t="s">
        <v>64</v>
      </c>
      <c r="L118" s="46" t="s">
        <v>65</v>
      </c>
    </row>
    <row r="119" spans="3:12" ht="12.75" hidden="1">
      <c r="C119" s="46" t="s">
        <v>81</v>
      </c>
      <c r="D119" s="46">
        <v>3.697</v>
      </c>
      <c r="E119" s="46">
        <v>112.5</v>
      </c>
      <c r="F119" s="46">
        <v>128</v>
      </c>
      <c r="G119" s="46">
        <v>1.4</v>
      </c>
      <c r="H119" s="46">
        <v>1.4</v>
      </c>
      <c r="I119" s="46">
        <v>3.8</v>
      </c>
      <c r="J119" s="46" t="s">
        <v>63</v>
      </c>
      <c r="K119" s="46" t="s">
        <v>64</v>
      </c>
      <c r="L119" s="46" t="s">
        <v>65</v>
      </c>
    </row>
    <row r="120" spans="3:12" ht="12.75" hidden="1">
      <c r="C120" s="46" t="s">
        <v>82</v>
      </c>
      <c r="D120" s="46">
        <v>9.774</v>
      </c>
      <c r="E120" s="46">
        <v>110.8</v>
      </c>
      <c r="F120" s="46">
        <v>112.5</v>
      </c>
      <c r="G120" s="46">
        <v>-0.4</v>
      </c>
      <c r="H120" s="46">
        <v>-0.4</v>
      </c>
      <c r="I120" s="46">
        <v>3.5</v>
      </c>
      <c r="J120" s="46" t="s">
        <v>63</v>
      </c>
      <c r="K120" s="46" t="s">
        <v>64</v>
      </c>
      <c r="L120" s="46" t="s">
        <v>65</v>
      </c>
    </row>
    <row r="121" spans="3:12" ht="12.75" hidden="1">
      <c r="C121" s="46" t="s">
        <v>83</v>
      </c>
      <c r="D121" s="46">
        <v>2.717</v>
      </c>
      <c r="E121" s="46">
        <v>111.1</v>
      </c>
      <c r="F121" s="46">
        <v>141.6</v>
      </c>
      <c r="G121" s="46">
        <v>1.5</v>
      </c>
      <c r="H121" s="46">
        <v>1.6</v>
      </c>
      <c r="I121" s="46">
        <v>4.2</v>
      </c>
      <c r="J121" s="46" t="s">
        <v>63</v>
      </c>
      <c r="K121" s="46" t="s">
        <v>64</v>
      </c>
      <c r="L121" s="46" t="s">
        <v>65</v>
      </c>
    </row>
    <row r="122" spans="3:12" ht="12.75" hidden="1">
      <c r="C122" s="46" t="s">
        <v>84</v>
      </c>
      <c r="D122" s="46">
        <v>4.61</v>
      </c>
      <c r="E122" s="46">
        <v>72.1</v>
      </c>
      <c r="F122" s="46">
        <v>77.7</v>
      </c>
      <c r="G122" s="46">
        <v>-1.2</v>
      </c>
      <c r="H122" s="46">
        <v>-2.8</v>
      </c>
      <c r="I122" s="46">
        <v>-10.9</v>
      </c>
      <c r="J122" s="46" t="s">
        <v>63</v>
      </c>
      <c r="K122" s="46" t="s">
        <v>64</v>
      </c>
      <c r="L122" s="46" t="s">
        <v>65</v>
      </c>
    </row>
    <row r="123" spans="3:12" ht="12.75" hidden="1">
      <c r="C123" s="46" t="s">
        <v>85</v>
      </c>
      <c r="D123" s="46">
        <v>50.924</v>
      </c>
      <c r="E123" s="46">
        <v>109</v>
      </c>
      <c r="F123" s="46">
        <v>120</v>
      </c>
      <c r="G123" s="46">
        <v>0</v>
      </c>
      <c r="H123" s="46">
        <v>-0.4</v>
      </c>
      <c r="I123" s="46">
        <v>3.3</v>
      </c>
      <c r="J123" s="46" t="s">
        <v>63</v>
      </c>
      <c r="K123" s="46" t="s">
        <v>64</v>
      </c>
      <c r="L123" s="46" t="s">
        <v>65</v>
      </c>
    </row>
    <row r="124" ht="12" hidden="1"/>
    <row r="125" ht="12" hidden="1"/>
    <row r="126" ht="12" hidden="1"/>
  </sheetData>
  <sheetProtection password="F7AC" sheet="1"/>
  <mergeCells count="13">
    <mergeCell ref="A37:L37"/>
    <mergeCell ref="A30:L30"/>
    <mergeCell ref="E2:F2"/>
    <mergeCell ref="H2:L2"/>
    <mergeCell ref="A31:L31"/>
    <mergeCell ref="A32:L32"/>
    <mergeCell ref="A33:L33"/>
    <mergeCell ref="A36:L36"/>
    <mergeCell ref="A1:L1"/>
    <mergeCell ref="A29:L29"/>
    <mergeCell ref="A35:L35"/>
    <mergeCell ref="A34:L34"/>
    <mergeCell ref="A2:B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noreen dorgan</dc:creator>
  <cp:keywords/>
  <dc:description/>
  <cp:lastModifiedBy>Mary O'Connell</cp:lastModifiedBy>
  <cp:lastPrinted>2014-09-04T14:34:45Z</cp:lastPrinted>
  <dcterms:created xsi:type="dcterms:W3CDTF">2005-09-15T15:37:14Z</dcterms:created>
  <dcterms:modified xsi:type="dcterms:W3CDTF">2014-11-07T12:30:40Z</dcterms:modified>
  <cp:category/>
  <cp:version/>
  <cp:contentType/>
  <cp:contentStatus/>
</cp:coreProperties>
</file>